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docs.live.net/5b9e28e22dac72d5/"/>
    </mc:Choice>
  </mc:AlternateContent>
  <xr:revisionPtr revIDLastSave="0" documentId="8_{70B4BCFC-0F3B-487D-A1DC-99ED7FDE132E}" xr6:coauthVersionLast="47" xr6:coauthVersionMax="47" xr10:uidLastSave="{00000000-0000-0000-0000-000000000000}"/>
  <bookViews>
    <workbookView xWindow="-108" yWindow="-108" windowWidth="23256" windowHeight="12456" xr2:uid="{3D7EA6B7-68DC-467B-BCA4-AC31011D8822}"/>
  </bookViews>
  <sheets>
    <sheet name="Sheet1" sheetId="1" r:id="rId1"/>
    <sheet name="Study Plan" sheetId="2" r:id="rId2"/>
  </sheets>
  <definedNames>
    <definedName name="_xlnm.Print_Area" localSheetId="0">Sheet1!$A$1:$K$292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5" i="1" l="1"/>
  <c r="E245" i="1"/>
  <c r="H195" i="1"/>
  <c r="E195" i="1"/>
  <c r="H145" i="1"/>
  <c r="E145" i="1"/>
  <c r="H95" i="1"/>
  <c r="E95" i="1"/>
  <c r="H45" i="1"/>
  <c r="E45" i="1"/>
  <c r="E12" i="1" l="1"/>
  <c r="G11" i="1"/>
  <c r="H12" i="1" l="1"/>
  <c r="E33" i="1"/>
  <c r="H33" i="1" l="1"/>
  <c r="E11" i="1"/>
  <c r="H11" i="1" s="1"/>
</calcChain>
</file>

<file path=xl/sharedStrings.xml><?xml version="1.0" encoding="utf-8"?>
<sst xmlns="http://schemas.openxmlformats.org/spreadsheetml/2006/main" count="185" uniqueCount="93">
  <si>
    <t>Education</t>
  </si>
  <si>
    <t>Experience</t>
  </si>
  <si>
    <t>To</t>
  </si>
  <si>
    <t>Years attended *</t>
  </si>
  <si>
    <t>Academic Education</t>
  </si>
  <si>
    <t>Country of Institution *</t>
  </si>
  <si>
    <t>Highest level of education *</t>
  </si>
  <si>
    <t>ex. Bachelor degree</t>
  </si>
  <si>
    <t>Name of Institution *</t>
  </si>
  <si>
    <t>Field of Study *</t>
  </si>
  <si>
    <t>ex. Egypt</t>
  </si>
  <si>
    <t>ex. Cairo Univ.</t>
  </si>
  <si>
    <t>ex. Engineering</t>
  </si>
  <si>
    <t>ex. 1999</t>
  </si>
  <si>
    <t>ex. 2004</t>
  </si>
  <si>
    <t>A-</t>
  </si>
  <si>
    <t>Professional Education</t>
  </si>
  <si>
    <t>Enter your professional education courses related to this certification, starting with the most recent</t>
  </si>
  <si>
    <t>Course Title *</t>
  </si>
  <si>
    <t>Provider Name *</t>
  </si>
  <si>
    <t>Course Dates *</t>
  </si>
  <si>
    <t>-</t>
  </si>
  <si>
    <t xml:space="preserve">of </t>
  </si>
  <si>
    <t>1-</t>
  </si>
  <si>
    <t>2-</t>
  </si>
  <si>
    <t>B-</t>
  </si>
  <si>
    <t>Organization *</t>
  </si>
  <si>
    <t>ex. XYZ Company</t>
  </si>
  <si>
    <t>Job Title *</t>
  </si>
  <si>
    <t>ex. Project Coordinator</t>
  </si>
  <si>
    <t>Functional Reporting Area *</t>
  </si>
  <si>
    <t>Organization Primary Focus *</t>
  </si>
  <si>
    <t>ex. PMO, Operation Manager, …</t>
  </si>
  <si>
    <t>ex. Construction, IT, …</t>
  </si>
  <si>
    <t>ex. Agile, Waterfall</t>
  </si>
  <si>
    <t>Project Dates *</t>
  </si>
  <si>
    <t>Approach *</t>
  </si>
  <si>
    <t>Project Description *</t>
  </si>
  <si>
    <t>Project Title *</t>
  </si>
  <si>
    <t>ex. Construction of Commercial Tower</t>
  </si>
  <si>
    <t>ex. PMP (Project Management Professional)</t>
  </si>
  <si>
    <t>ex. Excellence Training Centre</t>
  </si>
  <si>
    <t>month</t>
  </si>
  <si>
    <t>year</t>
  </si>
  <si>
    <t>Course Hourse</t>
  </si>
  <si>
    <t>Team Size (Range)*</t>
  </si>
  <si>
    <t>Project Budget (Range)*</t>
  </si>
  <si>
    <t>of</t>
  </si>
  <si>
    <t>PMP Application Form Simulator</t>
  </si>
  <si>
    <t>21-100</t>
  </si>
  <si>
    <t>$6-20M</t>
  </si>
  <si>
    <t>week1</t>
  </si>
  <si>
    <t>Week2</t>
  </si>
  <si>
    <t>week3</t>
  </si>
  <si>
    <t>week4</t>
  </si>
  <si>
    <t>review 3 chapters</t>
  </si>
  <si>
    <t>ch1-ch2-ch3</t>
  </si>
  <si>
    <t>make summaries</t>
  </si>
  <si>
    <t>ch4-ch5-ch6</t>
  </si>
  <si>
    <t>Solve exam 1-2</t>
  </si>
  <si>
    <t>day1=exam1</t>
  </si>
  <si>
    <t>day2=review exam1</t>
  </si>
  <si>
    <t>day3=exam2</t>
  </si>
  <si>
    <t>day4=review exam2</t>
  </si>
  <si>
    <t>application</t>
  </si>
  <si>
    <t>day1</t>
  </si>
  <si>
    <t>day2=review</t>
  </si>
  <si>
    <t>day3=online</t>
  </si>
  <si>
    <t>day8=approval</t>
  </si>
  <si>
    <t>audit (cetif-certif-mngr)</t>
  </si>
  <si>
    <t>Solve exam 3-4</t>
  </si>
  <si>
    <t>day1=exam3</t>
  </si>
  <si>
    <t>day2=review exam3</t>
  </si>
  <si>
    <t>day3=exam4</t>
  </si>
  <si>
    <t>day4=review exam4</t>
  </si>
  <si>
    <t>DOD= 80%</t>
  </si>
  <si>
    <t>Exam</t>
  </si>
  <si>
    <t>BREAK</t>
  </si>
  <si>
    <t>2days</t>
  </si>
  <si>
    <t>Please fill in your application and share it back with Nasergy Team for review.
info@nasergy.com | +201024291777</t>
  </si>
  <si>
    <t xml:space="preserve">Name  </t>
  </si>
  <si>
    <t>ex. Ahmed Ali</t>
  </si>
  <si>
    <t>Qualifying Hours*</t>
  </si>
  <si>
    <t>Your Dashboard</t>
  </si>
  <si>
    <t>Education Dashboard</t>
  </si>
  <si>
    <t>Project#1 Dashboard</t>
  </si>
  <si>
    <t>Project#1</t>
  </si>
  <si>
    <t>Project#2</t>
  </si>
  <si>
    <t>Project#3</t>
  </si>
  <si>
    <t>Project Dashboard</t>
  </si>
  <si>
    <t>Project#4</t>
  </si>
  <si>
    <t>Project#5</t>
  </si>
  <si>
    <t>**Sample** Please don't use the same project sample, write your own project.
1. Project Objective:
- The objective of this project was to construct a residential house, meeting the design specifications provided by the client and complying with all local building codes and regulations. The goal was to deliver a high-quality home that fulfills the client's requirements for functionality, aesthetics, and sustainability within a timeline of 12 months.
2. Project Outcome:
2.1 Initiating:
- Conducting initial meetings with the management, creating the project charter.
- Identifying the project stakeholders and performing Power-Interest analysis and setting engagement strategy.
- Determining the project approach to be Waterfall.
2.2 Planning:
- Developing a detailed project plan, including Scope baseline, Schedule baseline, Cost baseline, and resource allocation.
Coordinating with Quality department to finalize the quality plan.
Identifying key vendors and suppliers and worked with procurement to choose the contracts types.
2.3 Execution:
- Acquiring the project team, managing the execution work, inspiring the team and manage their performance.
- Having meetings with the team and customer to manage project works.
2.4 Monitoring &amp; Controlling:
- Control project scope, schedule, and cost baselines.
- Conducting weekly site inspections to monitor progress and address any deviations from the project plan.
- Reviewing and approved contractor invoices and monitored budget usage to prevent cost overruns.
- Managing project changes and Implementing corrective actions to mitigate delays caused by weather conditions and supply chain disruptions.
2.5 Closing:
- Conducting final inspection of the house with the client to ensure all requirements were met.
- Handed over all relevant documentation, including warranties and compliance certificates.
- Closed contracts with vendors and suppliers and prepared a final project report.
- Finalized the project lessons learned and updating the organization repository.
3. Roles and Responsibilities:
- Acted as the Project Manager, overseeing all phases of the project from initiation to closing.
- Collaborated with architects, contractors, and vendors to ensure project alignment with the client’s requirements.
- Managed the project budget and ensured cost efficiency without compromising quality.
- Maintained consistent communication with the client to provide updates and address concerns.
- Ensured compliance with local regulations and construction standards throughout the project lifecycle.
4. Deliverables:
- Completed and fully functional residential house ready for occupancy.-
- Documentation, including construction drawings, permits, warranties, and compliance certificates.
- Final project report summarizing costs, timelines, and lessons learned.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</si>
</sst>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d\-mmm\-yy;@"/>
  </numFmts>
  <fonts count="33">
    <font>
      <sz val="11"/>
      <color theme="1"/>
      <name val="Calibri"/>
      <family val="2"/>
      <scheme val="minor"/>
    </font>
    <font>
      <sz val="11"/>
      <color theme="1"/>
      <name val="Calibri"/>
      <family val="2"/>
      <scheme val="minor"/>
    </font>
    <font>
      <b/>
      <sz val="11"/>
      <color rgb="FF3F3F3F"/>
      <name val="Calibri"/>
      <family val="2"/>
      <scheme val="minor"/>
    </font>
    <font>
      <sz val="11"/>
      <color theme="1"/>
      <name val="Adobe Gothic Std B"/>
      <family val="2"/>
      <charset val="128"/>
    </font>
    <font>
      <sz val="12"/>
      <color theme="1"/>
      <name val="Adobe Gothic Std B"/>
      <family val="2"/>
      <charset val="128"/>
    </font>
    <font>
      <sz val="9"/>
      <color theme="1"/>
      <name val="Calibri Light"/>
      <family val="2"/>
      <scheme val="major"/>
    </font>
    <font>
      <sz val="24"/>
      <color theme="1"/>
      <name val="Adobe Gothic Std B"/>
      <family val="2"/>
      <charset val="128"/>
    </font>
    <font>
      <u/>
      <sz val="11"/>
      <color theme="10"/>
      <name val="Calibri"/>
      <family val="2"/>
      <scheme val="minor"/>
    </font>
    <font>
      <b/>
      <sz val="11"/>
      <color theme="1"/>
      <name val="Calibri"/>
      <family val="2"/>
      <scheme val="minor"/>
    </font>
    <font>
      <b/>
      <sz val="12"/>
      <color theme="1"/>
      <name val="Adobe Gothic Std B"/>
      <family val="2"/>
      <charset val="128"/>
    </font>
    <font>
      <sz val="12"/>
      <color theme="1"/>
      <name val="Calibri Light"/>
      <family val="2"/>
      <scheme val="major"/>
    </font>
    <font>
      <sz val="11"/>
      <color theme="1"/>
      <name val="Calibri Light"/>
      <family val="2"/>
      <scheme val="major"/>
    </font>
    <font>
      <sz val="12"/>
      <color theme="1"/>
      <name val="Calibri"/>
      <family val="2"/>
      <scheme val="minor"/>
    </font>
    <font>
      <b/>
      <sz val="12"/>
      <color theme="1"/>
      <name val="Calibri"/>
      <family val="2"/>
      <scheme val="minor"/>
    </font>
    <font>
      <sz val="12"/>
      <color theme="2" tint="-0.249977111117893"/>
      <name val="Calibri Light"/>
      <family val="2"/>
      <scheme val="major"/>
    </font>
    <font>
      <sz val="11"/>
      <name val="Calibri Light"/>
      <family val="2"/>
      <scheme val="major"/>
    </font>
    <font>
      <sz val="11"/>
      <name val="Adobe Gothic Std B"/>
      <family val="2"/>
      <charset val="128"/>
    </font>
    <font>
      <sz val="12"/>
      <name val="Adobe Gothic Std B"/>
      <family val="2"/>
      <charset val="128"/>
    </font>
    <font>
      <sz val="16"/>
      <color theme="1"/>
      <name val="Adobe Gothic Std B"/>
      <family val="2"/>
      <charset val="128"/>
    </font>
    <font>
      <u/>
      <sz val="11"/>
      <color theme="10"/>
      <name val="Calibri Light"/>
      <family val="2"/>
      <scheme val="major"/>
    </font>
    <font>
      <sz val="14"/>
      <color theme="1"/>
      <name val="Calibri Light"/>
      <family val="2"/>
      <scheme val="major"/>
    </font>
    <font>
      <b/>
      <sz val="16"/>
      <color theme="1"/>
      <name val="Adobe Gothic Std B"/>
    </font>
    <font>
      <b/>
      <sz val="12"/>
      <color theme="1"/>
      <name val="Adobe Gothic Std B"/>
    </font>
    <font>
      <sz val="11"/>
      <color theme="1"/>
      <name val="Arial"/>
      <family val="2"/>
    </font>
    <font>
      <b/>
      <sz val="11"/>
      <color theme="1"/>
      <name val="Arial"/>
      <family val="2"/>
    </font>
    <font>
      <sz val="12"/>
      <color theme="1"/>
      <name val="Arial"/>
      <family val="2"/>
    </font>
    <font>
      <sz val="12"/>
      <color theme="1" tint="0.499984740745262"/>
      <name val="Arial"/>
      <family val="2"/>
    </font>
    <font>
      <b/>
      <sz val="12"/>
      <color theme="1" tint="0.499984740745262"/>
      <name val="Arial"/>
      <family val="2"/>
    </font>
    <font>
      <sz val="10"/>
      <color theme="1" tint="0.499984740745262"/>
      <name val="Arial"/>
      <family val="2"/>
    </font>
    <font>
      <sz val="14"/>
      <color theme="1" tint="0.499984740745262"/>
      <name val="Arial"/>
      <family val="2"/>
    </font>
    <font>
      <sz val="12"/>
      <color theme="0" tint="-4.9989318521683403E-2"/>
      <name val="Arial"/>
      <family val="2"/>
    </font>
    <font>
      <sz val="16"/>
      <color theme="1"/>
      <name val="Adobe Gothic Std B"/>
    </font>
    <font>
      <sz val="8"/>
      <color theme="1"/>
      <name val="Calibri"/>
      <family val="2"/>
      <scheme val="minor"/>
    </font>
  </fonts>
  <fills count="7">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FFFCC"/>
      </patternFill>
    </fill>
    <fill>
      <patternFill patternType="solid">
        <fgColor theme="7" tint="0.79998168889431442"/>
        <bgColor indexed="64"/>
      </patternFill>
    </fill>
  </fills>
  <borders count="43">
    <border>
      <left/>
      <right/>
      <top/>
      <bottom/>
      <diagonal/>
    </border>
    <border>
      <left style="thin">
        <color rgb="FF3F3F3F"/>
      </left>
      <right style="thin">
        <color rgb="FF3F3F3F"/>
      </right>
      <top style="thin">
        <color rgb="FF3F3F3F"/>
      </top>
      <bottom style="thin">
        <color rgb="FF3F3F3F"/>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right/>
      <top style="thin">
        <color rgb="FFB2B2B2"/>
      </top>
      <bottom style="thin">
        <color indexed="64"/>
      </bottom>
      <diagonal/>
    </border>
    <border>
      <left/>
      <right/>
      <top/>
      <bottom style="thin">
        <color rgb="FFB2B2B2"/>
      </bottom>
      <diagonal/>
    </border>
    <border>
      <left style="thin">
        <color rgb="FFB2B2B2"/>
      </left>
      <right/>
      <top/>
      <bottom style="thin">
        <color rgb="FFB2B2B2"/>
      </bottom>
      <diagonal/>
    </border>
    <border>
      <left/>
      <right style="thin">
        <color rgb="FFB2B2B2"/>
      </right>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style="thin">
        <color theme="0" tint="-0.34998626667073579"/>
      </right>
      <top style="thin">
        <color theme="1"/>
      </top>
      <bottom style="thin">
        <color theme="0" tint="-0.34998626667073579"/>
      </bottom>
      <diagonal/>
    </border>
    <border>
      <left style="thin">
        <color theme="0" tint="-0.34998626667073579"/>
      </left>
      <right style="thin">
        <color theme="0" tint="-0.34998626667073579"/>
      </right>
      <top style="thin">
        <color theme="1"/>
      </top>
      <bottom style="thin">
        <color theme="0" tint="-0.34998626667073579"/>
      </bottom>
      <diagonal/>
    </border>
    <border>
      <left style="thin">
        <color theme="0" tint="-0.34998626667073579"/>
      </left>
      <right style="thin">
        <color theme="1"/>
      </right>
      <top style="thin">
        <color theme="1"/>
      </top>
      <bottom style="thin">
        <color theme="0" tint="-0.34998626667073579"/>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0" tint="-0.34998626667073579"/>
      </left>
      <right style="thin">
        <color theme="1"/>
      </right>
      <top style="thin">
        <color theme="0" tint="-0.34998626667073579"/>
      </top>
      <bottom style="thin">
        <color theme="1"/>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2" borderId="1" applyNumberFormat="0" applyAlignment="0" applyProtection="0"/>
    <xf numFmtId="0" fontId="7" fillId="0" borderId="0" applyNumberFormat="0" applyFill="0" applyBorder="0" applyAlignment="0" applyProtection="0"/>
    <xf numFmtId="0" fontId="1" fillId="5" borderId="18" applyNumberFormat="0" applyFont="0" applyAlignment="0" applyProtection="0"/>
  </cellStyleXfs>
  <cellXfs count="139">
    <xf numFmtId="0" fontId="0" fillId="0" borderId="0" xfId="0"/>
    <xf numFmtId="0" fontId="4" fillId="4" borderId="0" xfId="0" applyFont="1" applyFill="1" applyProtection="1">
      <protection locked="0"/>
    </xf>
    <xf numFmtId="0" fontId="4" fillId="3" borderId="8" xfId="0" applyFont="1" applyFill="1" applyBorder="1" applyProtection="1">
      <protection locked="0"/>
    </xf>
    <xf numFmtId="0" fontId="4" fillId="3" borderId="9" xfId="0" applyFont="1" applyFill="1" applyBorder="1" applyProtection="1">
      <protection locked="0"/>
    </xf>
    <xf numFmtId="164" fontId="4" fillId="4" borderId="0" xfId="1" applyNumberFormat="1" applyFont="1" applyFill="1" applyProtection="1">
      <protection locked="0"/>
    </xf>
    <xf numFmtId="0" fontId="3" fillId="4" borderId="0" xfId="0" applyFont="1" applyFill="1"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3" fillId="3" borderId="4" xfId="0" applyFont="1" applyFill="1" applyBorder="1" applyProtection="1">
      <protection locked="0"/>
    </xf>
    <xf numFmtId="0" fontId="3" fillId="3" borderId="0" xfId="0" applyFont="1" applyFill="1" applyProtection="1">
      <protection locked="0"/>
    </xf>
    <xf numFmtId="0" fontId="4" fillId="3" borderId="0" xfId="0" applyFont="1" applyFill="1" applyProtection="1">
      <protection locked="0"/>
    </xf>
    <xf numFmtId="0" fontId="4" fillId="3" borderId="7" xfId="0" applyFont="1" applyFill="1" applyBorder="1" applyProtection="1">
      <protection locked="0"/>
    </xf>
    <xf numFmtId="0" fontId="5" fillId="4" borderId="0" xfId="0" applyFont="1" applyFill="1" applyProtection="1">
      <protection locked="0"/>
    </xf>
    <xf numFmtId="0" fontId="4" fillId="4" borderId="0" xfId="0" applyFont="1" applyFill="1" applyAlignment="1" applyProtection="1">
      <alignment wrapText="1"/>
      <protection locked="0"/>
    </xf>
    <xf numFmtId="0" fontId="9" fillId="4" borderId="0" xfId="0" applyFont="1" applyFill="1" applyProtection="1">
      <protection locked="0"/>
    </xf>
    <xf numFmtId="0" fontId="10" fillId="4" borderId="0" xfId="0" applyFont="1" applyFill="1" applyProtection="1">
      <protection locked="0"/>
    </xf>
    <xf numFmtId="0" fontId="10" fillId="3" borderId="5" xfId="0" applyFont="1" applyFill="1" applyBorder="1" applyProtection="1">
      <protection locked="0"/>
    </xf>
    <xf numFmtId="0" fontId="11" fillId="3" borderId="0" xfId="0" applyFont="1" applyFill="1" applyProtection="1">
      <protection locked="0"/>
    </xf>
    <xf numFmtId="0" fontId="10" fillId="3" borderId="6" xfId="0" applyFont="1" applyFill="1" applyBorder="1" applyProtection="1">
      <protection locked="0"/>
    </xf>
    <xf numFmtId="0" fontId="10" fillId="4" borderId="0" xfId="0" applyFont="1" applyFill="1" applyAlignment="1" applyProtection="1">
      <alignment wrapText="1"/>
      <protection locked="0"/>
    </xf>
    <xf numFmtId="0" fontId="10" fillId="3" borderId="0" xfId="0" applyFont="1" applyFill="1" applyProtection="1">
      <protection locked="0"/>
    </xf>
    <xf numFmtId="0" fontId="9" fillId="3" borderId="5" xfId="0" applyFont="1" applyFill="1" applyBorder="1" applyProtection="1">
      <protection locked="0"/>
    </xf>
    <xf numFmtId="0" fontId="9" fillId="3" borderId="0" xfId="0" applyFont="1" applyFill="1" applyProtection="1">
      <protection locked="0"/>
    </xf>
    <xf numFmtId="0" fontId="9" fillId="3" borderId="6" xfId="0" applyFont="1" applyFill="1" applyBorder="1" applyProtection="1">
      <protection locked="0"/>
    </xf>
    <xf numFmtId="0" fontId="9" fillId="4" borderId="0" xfId="0" applyFont="1" applyFill="1" applyAlignment="1" applyProtection="1">
      <alignment wrapText="1"/>
      <protection locked="0"/>
    </xf>
    <xf numFmtId="0" fontId="11" fillId="3" borderId="0" xfId="0" applyFont="1" applyFill="1" applyAlignment="1" applyProtection="1">
      <alignment horizontal="center"/>
      <protection locked="0"/>
    </xf>
    <xf numFmtId="0" fontId="12" fillId="4" borderId="0" xfId="0" applyFont="1" applyFill="1" applyProtection="1">
      <protection locked="0"/>
    </xf>
    <xf numFmtId="0" fontId="12" fillId="3" borderId="0" xfId="0" applyFont="1" applyFill="1" applyProtection="1">
      <protection locked="0"/>
    </xf>
    <xf numFmtId="2" fontId="4" fillId="3" borderId="0" xfId="0" quotePrefix="1" applyNumberFormat="1" applyFont="1" applyFill="1" applyProtection="1">
      <protection locked="0"/>
    </xf>
    <xf numFmtId="0" fontId="4" fillId="3" borderId="13" xfId="0" applyFont="1" applyFill="1" applyBorder="1" applyProtection="1">
      <protection locked="0"/>
    </xf>
    <xf numFmtId="0" fontId="11" fillId="3" borderId="14" xfId="0" applyFont="1" applyFill="1" applyBorder="1" applyProtection="1">
      <protection locked="0"/>
    </xf>
    <xf numFmtId="0" fontId="3" fillId="3" borderId="14" xfId="0" applyFont="1" applyFill="1" applyBorder="1" applyProtection="1">
      <protection locked="0"/>
    </xf>
    <xf numFmtId="0" fontId="4" fillId="3" borderId="15" xfId="0" applyFont="1" applyFill="1" applyBorder="1" applyProtection="1">
      <protection locked="0"/>
    </xf>
    <xf numFmtId="0" fontId="4" fillId="3" borderId="16" xfId="0" applyFont="1" applyFill="1" applyBorder="1" applyProtection="1">
      <protection locked="0"/>
    </xf>
    <xf numFmtId="0" fontId="4" fillId="3" borderId="17" xfId="0" applyFont="1" applyFill="1" applyBorder="1" applyProtection="1">
      <protection locked="0"/>
    </xf>
    <xf numFmtId="0" fontId="12" fillId="3" borderId="16" xfId="0" applyFont="1" applyFill="1" applyBorder="1" applyProtection="1">
      <protection locked="0"/>
    </xf>
    <xf numFmtId="0" fontId="8" fillId="3" borderId="0" xfId="0" applyFont="1" applyFill="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2" fillId="3" borderId="17" xfId="0" applyFont="1" applyFill="1" applyBorder="1" applyProtection="1">
      <protection locked="0"/>
    </xf>
    <xf numFmtId="0" fontId="4" fillId="3" borderId="10" xfId="0" applyFont="1" applyFill="1" applyBorder="1" applyProtection="1">
      <protection locked="0"/>
    </xf>
    <xf numFmtId="0" fontId="14" fillId="3" borderId="11" xfId="0" applyFont="1" applyFill="1" applyBorder="1" applyAlignment="1" applyProtection="1">
      <alignment horizontal="center"/>
      <protection locked="0"/>
    </xf>
    <xf numFmtId="0" fontId="4" fillId="3" borderId="11" xfId="0" applyFont="1" applyFill="1" applyBorder="1" applyProtection="1">
      <protection locked="0"/>
    </xf>
    <xf numFmtId="0" fontId="4" fillId="3" borderId="12" xfId="0" applyFont="1" applyFill="1" applyBorder="1" applyProtection="1">
      <protection locked="0"/>
    </xf>
    <xf numFmtId="0" fontId="15" fillId="3" borderId="0" xfId="0" applyFont="1" applyFill="1" applyProtection="1">
      <protection locked="0"/>
    </xf>
    <xf numFmtId="0" fontId="16" fillId="3" borderId="0" xfId="0" applyFont="1" applyFill="1" applyProtection="1">
      <protection locked="0"/>
    </xf>
    <xf numFmtId="0" fontId="17" fillId="3" borderId="0" xfId="0" applyFont="1" applyFill="1" applyProtection="1">
      <protection locked="0"/>
    </xf>
    <xf numFmtId="0" fontId="11" fillId="3" borderId="0" xfId="0" applyFont="1" applyFill="1" applyAlignment="1" applyProtection="1">
      <alignment horizontal="left"/>
      <protection locked="0"/>
    </xf>
    <xf numFmtId="0" fontId="10" fillId="4" borderId="0" xfId="0" applyFont="1" applyFill="1" applyAlignment="1" applyProtection="1">
      <alignment horizontal="left"/>
      <protection locked="0"/>
    </xf>
    <xf numFmtId="0" fontId="19" fillId="4" borderId="0" xfId="3" applyFont="1" applyFill="1" applyAlignment="1" applyProtection="1">
      <alignment horizontal="left"/>
      <protection locked="0"/>
    </xf>
    <xf numFmtId="0" fontId="0" fillId="6" borderId="31" xfId="0" applyFill="1" applyBorder="1"/>
    <xf numFmtId="0" fontId="0" fillId="0" borderId="32" xfId="0" applyBorder="1"/>
    <xf numFmtId="0" fontId="0" fillId="0" borderId="33" xfId="0" applyBorder="1"/>
    <xf numFmtId="0" fontId="0" fillId="6" borderId="15" xfId="0" applyFill="1" applyBorder="1"/>
    <xf numFmtId="0" fontId="0" fillId="0" borderId="17" xfId="0" applyBorder="1"/>
    <xf numFmtId="0" fontId="0" fillId="0" borderId="12" xfId="0" applyBorder="1"/>
    <xf numFmtId="9" fontId="0" fillId="0" borderId="17" xfId="0" applyNumberFormat="1" applyBorder="1"/>
    <xf numFmtId="0" fontId="7" fillId="3" borderId="0" xfId="3" applyFill="1" applyBorder="1" applyAlignment="1" applyProtection="1">
      <alignment horizontal="center" vertical="center"/>
      <protection locked="0"/>
    </xf>
    <xf numFmtId="0" fontId="7" fillId="3" borderId="13" xfId="3" applyFill="1" applyBorder="1" applyAlignment="1" applyProtection="1">
      <alignment horizontal="center" vertical="center" wrapText="1"/>
      <protection locked="0"/>
    </xf>
    <xf numFmtId="0" fontId="7" fillId="3" borderId="14" xfId="3" applyFill="1" applyBorder="1" applyAlignment="1" applyProtection="1">
      <alignment horizontal="center" vertical="center" wrapText="1"/>
      <protection locked="0"/>
    </xf>
    <xf numFmtId="0" fontId="7" fillId="3" borderId="14" xfId="3"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18" fillId="3" borderId="15" xfId="0" applyFont="1" applyFill="1" applyBorder="1" applyAlignment="1" applyProtection="1">
      <alignment horizontal="center" vertical="center"/>
      <protection locked="0"/>
    </xf>
    <xf numFmtId="0" fontId="14" fillId="3" borderId="27" xfId="0" applyFont="1" applyFill="1" applyBorder="1" applyAlignment="1" applyProtection="1">
      <alignment horizontal="center"/>
      <protection locked="0"/>
    </xf>
    <xf numFmtId="0" fontId="6" fillId="3" borderId="2"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6" fillId="3" borderId="5" xfId="0"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6" xfId="0" applyFont="1" applyFill="1" applyBorder="1" applyAlignment="1" applyProtection="1">
      <alignment horizontal="left" vertical="center"/>
      <protection locked="0"/>
    </xf>
    <xf numFmtId="0" fontId="6" fillId="3" borderId="7" xfId="0" applyFont="1" applyFill="1" applyBorder="1" applyAlignment="1" applyProtection="1">
      <alignment horizontal="left" vertical="center"/>
      <protection locked="0"/>
    </xf>
    <xf numFmtId="0" fontId="6" fillId="3" borderId="8" xfId="0" applyFont="1" applyFill="1" applyBorder="1" applyAlignment="1" applyProtection="1">
      <alignment horizontal="left" vertical="center"/>
      <protection locked="0"/>
    </xf>
    <xf numFmtId="0" fontId="6" fillId="3" borderId="9" xfId="0" applyFont="1" applyFill="1" applyBorder="1" applyAlignment="1" applyProtection="1">
      <alignment horizontal="left" vertical="center"/>
      <protection locked="0"/>
    </xf>
    <xf numFmtId="0" fontId="20" fillId="3" borderId="13" xfId="3" applyFont="1" applyFill="1" applyBorder="1" applyAlignment="1" applyProtection="1">
      <alignment horizontal="center" vertical="top" wrapText="1"/>
      <protection locked="0"/>
    </xf>
    <xf numFmtId="0" fontId="20" fillId="3" borderId="14" xfId="3" applyFont="1" applyFill="1" applyBorder="1" applyAlignment="1" applyProtection="1">
      <alignment horizontal="center" vertical="top" wrapText="1"/>
      <protection locked="0"/>
    </xf>
    <xf numFmtId="0" fontId="20" fillId="3" borderId="15" xfId="3" applyFont="1" applyFill="1" applyBorder="1" applyAlignment="1" applyProtection="1">
      <alignment horizontal="center" vertical="top" wrapText="1"/>
      <protection locked="0"/>
    </xf>
    <xf numFmtId="0" fontId="20" fillId="3" borderId="10" xfId="3" applyFont="1" applyFill="1" applyBorder="1" applyAlignment="1" applyProtection="1">
      <alignment horizontal="center" vertical="top" wrapText="1"/>
      <protection locked="0"/>
    </xf>
    <xf numFmtId="0" fontId="20" fillId="3" borderId="11" xfId="3" applyFont="1" applyFill="1" applyBorder="1" applyAlignment="1" applyProtection="1">
      <alignment horizontal="center" vertical="top" wrapText="1"/>
      <protection locked="0"/>
    </xf>
    <xf numFmtId="0" fontId="20" fillId="3" borderId="12" xfId="3" applyFont="1" applyFill="1" applyBorder="1" applyAlignment="1" applyProtection="1">
      <alignment horizontal="center" vertical="top" wrapText="1"/>
      <protection locked="0"/>
    </xf>
    <xf numFmtId="0" fontId="4" fillId="3" borderId="3" xfId="0" applyFont="1" applyFill="1" applyBorder="1" applyProtection="1">
      <protection locked="0"/>
    </xf>
    <xf numFmtId="0" fontId="4" fillId="3" borderId="4" xfId="0" applyFont="1" applyFill="1" applyBorder="1" applyProtection="1">
      <protection locked="0"/>
    </xf>
    <xf numFmtId="0" fontId="21" fillId="3" borderId="2" xfId="0" applyFont="1" applyFill="1" applyBorder="1" applyAlignment="1" applyProtection="1">
      <alignment horizontal="center" vertical="center"/>
      <protection locked="0"/>
    </xf>
    <xf numFmtId="0" fontId="21" fillId="3" borderId="3" xfId="0" applyFont="1" applyFill="1" applyBorder="1" applyAlignment="1" applyProtection="1">
      <alignment horizontal="center" vertical="center"/>
      <protection locked="0"/>
    </xf>
    <xf numFmtId="0" fontId="21" fillId="3" borderId="7" xfId="0" applyFont="1" applyFill="1" applyBorder="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3" fillId="3" borderId="5" xfId="0" applyFont="1" applyFill="1" applyBorder="1" applyProtection="1">
      <protection locked="0"/>
    </xf>
    <xf numFmtId="0" fontId="3" fillId="3" borderId="0" xfId="0" applyFont="1" applyFill="1" applyBorder="1" applyProtection="1">
      <protection locked="0"/>
    </xf>
    <xf numFmtId="0" fontId="3" fillId="3" borderId="6" xfId="0" applyFont="1" applyFill="1" applyBorder="1" applyProtection="1">
      <protection locked="0"/>
    </xf>
    <xf numFmtId="0" fontId="22" fillId="4" borderId="0" xfId="0" applyFont="1" applyFill="1" applyProtection="1">
      <protection locked="0"/>
    </xf>
    <xf numFmtId="0" fontId="23" fillId="5" borderId="18" xfId="4" applyFont="1" applyAlignment="1" applyProtection="1">
      <alignment horizontal="left"/>
      <protection locked="0"/>
    </xf>
    <xf numFmtId="0" fontId="23" fillId="5" borderId="18" xfId="4" applyFont="1" applyAlignment="1" applyProtection="1">
      <alignment horizontal="center"/>
      <protection locked="0"/>
    </xf>
    <xf numFmtId="0" fontId="23" fillId="5" borderId="18" xfId="4" applyFont="1" applyAlignment="1" applyProtection="1">
      <alignment horizontal="center"/>
      <protection locked="0"/>
    </xf>
    <xf numFmtId="0" fontId="23" fillId="5" borderId="19" xfId="4" applyFont="1" applyBorder="1" applyAlignment="1" applyProtection="1">
      <alignment horizontal="left"/>
      <protection locked="0"/>
    </xf>
    <xf numFmtId="0" fontId="23" fillId="5" borderId="20" xfId="4" applyFont="1" applyBorder="1" applyAlignment="1" applyProtection="1">
      <alignment horizontal="left"/>
      <protection locked="0"/>
    </xf>
    <xf numFmtId="0" fontId="23" fillId="5" borderId="21" xfId="4" applyFont="1" applyBorder="1" applyAlignment="1" applyProtection="1">
      <alignment horizontal="left"/>
      <protection locked="0"/>
    </xf>
    <xf numFmtId="0" fontId="7" fillId="3" borderId="0" xfId="3" applyFill="1" applyBorder="1" applyAlignment="1" applyProtection="1">
      <alignment horizontal="center" vertical="center" wrapText="1"/>
      <protection locked="0"/>
    </xf>
    <xf numFmtId="0" fontId="18" fillId="3" borderId="0" xfId="0" applyFont="1" applyFill="1" applyBorder="1" applyAlignment="1" applyProtection="1">
      <alignment horizontal="center" vertical="center"/>
      <protection locked="0"/>
    </xf>
    <xf numFmtId="0" fontId="24" fillId="5" borderId="18" xfId="4" applyFont="1" applyAlignment="1" applyProtection="1">
      <alignment horizontal="center" vertical="center"/>
      <protection locked="0"/>
    </xf>
    <xf numFmtId="0" fontId="24" fillId="5" borderId="18" xfId="4" applyFont="1" applyAlignment="1" applyProtection="1">
      <alignment horizontal="center" vertical="center"/>
      <protection locked="0"/>
    </xf>
    <xf numFmtId="0" fontId="11" fillId="3" borderId="0" xfId="0" applyFont="1" applyFill="1" applyBorder="1" applyProtection="1">
      <protection locked="0"/>
    </xf>
    <xf numFmtId="0" fontId="26" fillId="3" borderId="40" xfId="0" applyFont="1" applyFill="1" applyBorder="1" applyAlignment="1" applyProtection="1">
      <alignment horizontal="center"/>
      <protection locked="0"/>
    </xf>
    <xf numFmtId="0" fontId="26" fillId="3" borderId="41" xfId="0" applyFont="1" applyFill="1" applyBorder="1" applyAlignment="1" applyProtection="1">
      <alignment horizontal="center"/>
      <protection locked="0"/>
    </xf>
    <xf numFmtId="0" fontId="27" fillId="2" borderId="41" xfId="2" applyFont="1" applyBorder="1" applyAlignment="1" applyProtection="1">
      <alignment horizontal="center"/>
      <protection locked="0"/>
    </xf>
    <xf numFmtId="0" fontId="28" fillId="2" borderId="41" xfId="2" applyFont="1" applyBorder="1" applyAlignment="1" applyProtection="1">
      <alignment horizontal="center"/>
      <protection locked="0"/>
    </xf>
    <xf numFmtId="0" fontId="26" fillId="4" borderId="34" xfId="0" applyFont="1" applyFill="1" applyBorder="1" applyAlignment="1" applyProtection="1">
      <alignment horizontal="center"/>
      <protection locked="0"/>
    </xf>
    <xf numFmtId="0" fontId="26" fillId="4" borderId="35" xfId="0" applyFont="1" applyFill="1" applyBorder="1" applyAlignment="1" applyProtection="1">
      <alignment horizontal="center"/>
      <protection locked="0"/>
    </xf>
    <xf numFmtId="0" fontId="29" fillId="4" borderId="35" xfId="2" applyFont="1" applyFill="1" applyBorder="1" applyAlignment="1" applyProtection="1">
      <alignment horizontal="center"/>
      <protection locked="0"/>
    </xf>
    <xf numFmtId="0" fontId="28" fillId="4" borderId="35" xfId="2" applyFont="1" applyFill="1" applyBorder="1" applyAlignment="1" applyProtection="1">
      <alignment horizontal="center"/>
      <protection locked="0"/>
    </xf>
    <xf numFmtId="0" fontId="26" fillId="4" borderId="37" xfId="0" applyFont="1" applyFill="1" applyBorder="1" applyAlignment="1" applyProtection="1">
      <alignment horizontal="center"/>
      <protection locked="0"/>
    </xf>
    <xf numFmtId="0" fontId="26" fillId="4" borderId="38" xfId="0" applyFont="1" applyFill="1" applyBorder="1" applyAlignment="1" applyProtection="1">
      <alignment horizontal="center"/>
      <protection locked="0"/>
    </xf>
    <xf numFmtId="1" fontId="29" fillId="4" borderId="38" xfId="2" applyNumberFormat="1" applyFont="1" applyFill="1" applyBorder="1" applyAlignment="1" applyProtection="1">
      <alignment horizontal="center"/>
      <protection locked="0"/>
    </xf>
    <xf numFmtId="0" fontId="28" fillId="4" borderId="38" xfId="2" applyFont="1" applyFill="1" applyBorder="1" applyAlignment="1" applyProtection="1">
      <alignment horizontal="center"/>
      <protection locked="0"/>
    </xf>
    <xf numFmtId="0" fontId="29" fillId="4" borderId="38" xfId="2" applyFont="1" applyFill="1" applyBorder="1" applyAlignment="1" applyProtection="1">
      <alignment horizontal="center"/>
      <protection locked="0"/>
    </xf>
    <xf numFmtId="0" fontId="30" fillId="3" borderId="38" xfId="0" applyFont="1" applyFill="1" applyBorder="1" applyAlignment="1">
      <alignment horizontal="center"/>
    </xf>
    <xf numFmtId="0" fontId="30" fillId="3" borderId="39" xfId="0" applyFont="1" applyFill="1" applyBorder="1" applyAlignment="1">
      <alignment horizontal="center"/>
    </xf>
    <xf numFmtId="0" fontId="30" fillId="3" borderId="35" xfId="0" applyFont="1" applyFill="1" applyBorder="1" applyAlignment="1">
      <alignment horizontal="center"/>
    </xf>
    <xf numFmtId="0" fontId="30" fillId="3" borderId="36" xfId="0" applyFont="1" applyFill="1" applyBorder="1" applyAlignment="1">
      <alignment horizontal="center"/>
    </xf>
    <xf numFmtId="0" fontId="30" fillId="3" borderId="41" xfId="0" applyFont="1" applyFill="1" applyBorder="1" applyAlignment="1">
      <alignment horizontal="center"/>
    </xf>
    <xf numFmtId="0" fontId="30" fillId="3" borderId="42" xfId="0" applyFont="1" applyFill="1" applyBorder="1" applyAlignment="1">
      <alignment horizontal="center"/>
    </xf>
    <xf numFmtId="1" fontId="27" fillId="2" borderId="41" xfId="2" applyNumberFormat="1" applyFont="1" applyBorder="1" applyAlignment="1" applyProtection="1">
      <alignment horizontal="center"/>
      <protection locked="0"/>
    </xf>
    <xf numFmtId="0" fontId="25" fillId="3" borderId="0" xfId="0" applyFont="1" applyFill="1" applyProtection="1">
      <protection locked="0"/>
    </xf>
    <xf numFmtId="16" fontId="23" fillId="5" borderId="18" xfId="4" quotePrefix="1" applyNumberFormat="1" applyFont="1" applyAlignment="1" applyProtection="1">
      <alignment horizontal="center"/>
      <protection locked="0"/>
    </xf>
    <xf numFmtId="165" fontId="23" fillId="5" borderId="18" xfId="4" applyNumberFormat="1" applyFont="1" applyAlignment="1" applyProtection="1">
      <alignment horizontal="center"/>
      <protection locked="0"/>
    </xf>
    <xf numFmtId="0" fontId="11" fillId="4" borderId="0" xfId="0" applyFont="1" applyFill="1" applyProtection="1">
      <protection locked="0"/>
    </xf>
    <xf numFmtId="0" fontId="12" fillId="5" borderId="22" xfId="4" applyFont="1" applyBorder="1" applyAlignment="1" applyProtection="1">
      <alignment horizontal="left" vertical="top" wrapText="1"/>
      <protection locked="0"/>
    </xf>
    <xf numFmtId="0" fontId="12" fillId="5" borderId="23" xfId="4" applyFont="1" applyBorder="1" applyAlignment="1" applyProtection="1">
      <alignment horizontal="left" vertical="top" wrapText="1"/>
      <protection locked="0"/>
    </xf>
    <xf numFmtId="0" fontId="12" fillId="5" borderId="24" xfId="4" applyFont="1" applyBorder="1" applyAlignment="1" applyProtection="1">
      <alignment horizontal="left" vertical="top" wrapText="1"/>
      <protection locked="0"/>
    </xf>
    <xf numFmtId="0" fontId="12" fillId="5" borderId="25" xfId="4" applyFont="1" applyBorder="1" applyAlignment="1" applyProtection="1">
      <alignment horizontal="left" vertical="top" wrapText="1"/>
      <protection locked="0"/>
    </xf>
    <xf numFmtId="0" fontId="12" fillId="5" borderId="0" xfId="4" applyFont="1" applyBorder="1" applyAlignment="1" applyProtection="1">
      <alignment horizontal="left" vertical="top" wrapText="1"/>
      <protection locked="0"/>
    </xf>
    <xf numFmtId="0" fontId="12" fillId="5" borderId="26" xfId="4" applyFont="1" applyBorder="1" applyAlignment="1" applyProtection="1">
      <alignment horizontal="left" vertical="top" wrapText="1"/>
      <protection locked="0"/>
    </xf>
    <xf numFmtId="0" fontId="12" fillId="5" borderId="29" xfId="4" applyFont="1" applyBorder="1" applyAlignment="1" applyProtection="1">
      <alignment horizontal="left" vertical="top" wrapText="1"/>
      <protection locked="0"/>
    </xf>
    <xf numFmtId="0" fontId="12" fillId="5" borderId="28" xfId="4" applyFont="1" applyBorder="1" applyAlignment="1" applyProtection="1">
      <alignment horizontal="left" vertical="top" wrapText="1"/>
      <protection locked="0"/>
    </xf>
    <xf numFmtId="0" fontId="12" fillId="5" borderId="30" xfId="4" applyFont="1" applyBorder="1" applyAlignment="1" applyProtection="1">
      <alignment horizontal="left" vertical="top" wrapText="1"/>
      <protection locked="0"/>
    </xf>
    <xf numFmtId="0" fontId="31" fillId="3" borderId="2" xfId="0" applyFont="1" applyFill="1" applyBorder="1" applyAlignment="1" applyProtection="1">
      <alignment horizontal="center" vertical="center"/>
      <protection locked="0"/>
    </xf>
    <xf numFmtId="0" fontId="31" fillId="3" borderId="3" xfId="0" applyFont="1" applyFill="1" applyBorder="1" applyAlignment="1" applyProtection="1">
      <alignment horizontal="center" vertical="center"/>
      <protection locked="0"/>
    </xf>
    <xf numFmtId="0" fontId="31" fillId="3" borderId="4" xfId="0" applyFont="1" applyFill="1" applyBorder="1" applyAlignment="1" applyProtection="1">
      <alignment horizontal="center" vertical="center"/>
      <protection locked="0"/>
    </xf>
    <xf numFmtId="0" fontId="4" fillId="4" borderId="0" xfId="0" applyFont="1" applyFill="1" applyAlignment="1" applyProtection="1">
      <protection locked="0"/>
    </xf>
    <xf numFmtId="0" fontId="10" fillId="4" borderId="0" xfId="0" applyFont="1" applyFill="1" applyAlignment="1" applyProtection="1">
      <protection locked="0"/>
    </xf>
    <xf numFmtId="0" fontId="32" fillId="5" borderId="23" xfId="4" applyFont="1" applyBorder="1" applyAlignment="1" applyProtection="1">
      <alignment horizontal="left" vertical="top" wrapText="1"/>
      <protection locked="0"/>
    </xf>
    <xf numFmtId="0" fontId="32" fillId="5" borderId="0" xfId="4" applyFont="1" applyBorder="1" applyAlignment="1" applyProtection="1">
      <alignment horizontal="left" vertical="top" wrapText="1"/>
      <protection locked="0"/>
    </xf>
  </cellXfs>
  <cellStyles count="5">
    <cellStyle name="Comma" xfId="1" builtinId="3"/>
    <cellStyle name="Hyperlink" xfId="3" builtinId="8"/>
    <cellStyle name="Normal" xfId="0" builtinId="0"/>
    <cellStyle name="Note" xfId="4" builtinId="10"/>
    <cellStyle name="Output" xfId="2" builtinId="21"/>
  </cellStyles>
  <dxfs count="28">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606788</xdr:colOff>
      <xdr:row>2</xdr:row>
      <xdr:rowOff>6169</xdr:rowOff>
    </xdr:from>
    <xdr:to>
      <xdr:col>10</xdr:col>
      <xdr:colOff>568962</xdr:colOff>
      <xdr:row>4</xdr:row>
      <xdr:rowOff>172720</xdr:rowOff>
    </xdr:to>
    <xdr:pic>
      <xdr:nvPicPr>
        <xdr:cNvPr id="2" name="Picture 1">
          <a:extLst>
            <a:ext uri="{FF2B5EF4-FFF2-40B4-BE49-F238E27FC236}">
              <a16:creationId xmlns:a16="http://schemas.microsoft.com/office/drawing/2014/main" id="{F1E7B929-A92F-4F20-B8C7-660C17CA15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0948" y="371929"/>
          <a:ext cx="592092" cy="53231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1731-251D-433B-857D-8EF4F3C1AA6F}">
  <dimension ref="A1:AC294"/>
  <sheetViews>
    <sheetView tabSelected="1" view="pageBreakPreview" zoomScale="153" zoomScaleNormal="50" zoomScaleSheetLayoutView="157" zoomScalePageLayoutView="62" workbookViewId="0">
      <selection activeCell="AN268" sqref="AN268"/>
    </sheetView>
  </sheetViews>
  <sheetFormatPr defaultColWidth="9.109375" defaultRowHeight="14.4"/>
  <cols>
    <col min="1" max="1" width="3.77734375" style="1" customWidth="1"/>
    <col min="2" max="2" width="4.44140625" style="10" customWidth="1"/>
    <col min="3" max="10" width="9.109375" style="10"/>
    <col min="11" max="11" width="9.109375" style="10" customWidth="1"/>
    <col min="12" max="12" width="9.109375" style="1" customWidth="1"/>
    <col min="13" max="16" width="9.109375" style="10"/>
    <col min="17" max="17" width="9.109375" style="1"/>
    <col min="18" max="18" width="9.44140625" style="1" customWidth="1"/>
    <col min="19" max="19" width="9.109375" style="1"/>
    <col min="20" max="20" width="9.109375" style="10"/>
    <col min="21" max="21" width="10.88671875" style="10" bestFit="1" customWidth="1"/>
    <col min="22" max="16384" width="9.109375" style="10"/>
  </cols>
  <sheetData>
    <row r="1" spans="2:29" s="1" customFormat="1"/>
    <row r="2" spans="2:29" s="1" customFormat="1"/>
    <row r="3" spans="2:29" s="1" customFormat="1">
      <c r="B3" s="63" t="s">
        <v>48</v>
      </c>
      <c r="C3" s="64"/>
      <c r="D3" s="64"/>
      <c r="E3" s="64"/>
      <c r="F3" s="64"/>
      <c r="G3" s="64"/>
      <c r="H3" s="64"/>
      <c r="I3" s="64"/>
      <c r="J3" s="64"/>
      <c r="K3" s="65"/>
    </row>
    <row r="4" spans="2:29" s="1" customFormat="1">
      <c r="B4" s="66"/>
      <c r="C4" s="67"/>
      <c r="D4" s="67"/>
      <c r="E4" s="67"/>
      <c r="F4" s="67"/>
      <c r="G4" s="67"/>
      <c r="H4" s="67"/>
      <c r="I4" s="67"/>
      <c r="J4" s="67"/>
      <c r="K4" s="68"/>
    </row>
    <row r="5" spans="2:29" s="1" customFormat="1">
      <c r="B5" s="69"/>
      <c r="C5" s="70"/>
      <c r="D5" s="70"/>
      <c r="E5" s="70"/>
      <c r="F5" s="70"/>
      <c r="G5" s="70"/>
      <c r="H5" s="70"/>
      <c r="I5" s="70"/>
      <c r="J5" s="70"/>
      <c r="K5" s="71"/>
    </row>
    <row r="6" spans="2:29" s="1" customFormat="1" ht="15.6" customHeight="1"/>
    <row r="7" spans="2:29" s="1" customFormat="1" ht="24" customHeight="1">
      <c r="B7" s="72" t="s">
        <v>79</v>
      </c>
      <c r="C7" s="73"/>
      <c r="D7" s="73"/>
      <c r="E7" s="73"/>
      <c r="F7" s="73"/>
      <c r="G7" s="73"/>
      <c r="H7" s="73"/>
      <c r="I7" s="73"/>
      <c r="J7" s="73"/>
      <c r="K7" s="74"/>
    </row>
    <row r="8" spans="2:29" s="1" customFormat="1" ht="24" customHeight="1">
      <c r="B8" s="75"/>
      <c r="C8" s="76"/>
      <c r="D8" s="76"/>
      <c r="E8" s="76"/>
      <c r="F8" s="76"/>
      <c r="G8" s="76"/>
      <c r="H8" s="76"/>
      <c r="I8" s="76"/>
      <c r="J8" s="76"/>
      <c r="K8" s="77"/>
      <c r="X8" s="57"/>
      <c r="Y8" s="58"/>
      <c r="Z8" s="58"/>
      <c r="AA8" s="59"/>
      <c r="AB8" s="60"/>
      <c r="AC8" s="61"/>
    </row>
    <row r="9" spans="2:29" s="1" customFormat="1" ht="15.6" customHeight="1">
      <c r="X9" s="94"/>
      <c r="Y9" s="94"/>
      <c r="Z9" s="94"/>
      <c r="AA9" s="56"/>
      <c r="AB9" s="95"/>
      <c r="AC9" s="95"/>
    </row>
    <row r="10" spans="2:29" s="1" customFormat="1" ht="24" customHeight="1">
      <c r="B10" s="132" t="s">
        <v>83</v>
      </c>
      <c r="C10" s="133"/>
      <c r="D10" s="133"/>
      <c r="E10" s="133"/>
      <c r="F10" s="133"/>
      <c r="G10" s="133"/>
      <c r="H10" s="133"/>
      <c r="I10" s="133"/>
      <c r="J10" s="133"/>
      <c r="K10" s="134"/>
      <c r="X10" s="94"/>
      <c r="Y10" s="94"/>
      <c r="Z10" s="94"/>
      <c r="AA10" s="56"/>
      <c r="AB10" s="95"/>
      <c r="AC10" s="95"/>
    </row>
    <row r="11" spans="2:29" s="1" customFormat="1" ht="17.399999999999999">
      <c r="B11" s="103" t="s">
        <v>0</v>
      </c>
      <c r="C11" s="104"/>
      <c r="D11" s="104"/>
      <c r="E11" s="105">
        <f>E33</f>
        <v>39</v>
      </c>
      <c r="F11" s="106" t="s">
        <v>47</v>
      </c>
      <c r="G11" s="105">
        <f>G33</f>
        <v>35</v>
      </c>
      <c r="H11" s="114" t="str">
        <f>IF(E11&gt;=35,"Accepted",IF(E11=0,"","Not Accepted"))</f>
        <v>Accepted</v>
      </c>
      <c r="I11" s="114"/>
      <c r="J11" s="114"/>
      <c r="K11" s="115"/>
      <c r="O11" s="48"/>
    </row>
    <row r="12" spans="2:29" s="1" customFormat="1" ht="17.399999999999999">
      <c r="B12" s="107" t="s">
        <v>1</v>
      </c>
      <c r="C12" s="108"/>
      <c r="D12" s="108"/>
      <c r="E12" s="109">
        <f>E45+E95+E145+E195+E245</f>
        <v>65.833333333333329</v>
      </c>
      <c r="F12" s="110" t="s">
        <v>47</v>
      </c>
      <c r="G12" s="111">
        <v>36</v>
      </c>
      <c r="H12" s="112" t="str">
        <f>IF(E12&gt;=G12,"Accepted",IF(E12=0,"","Not Accepted"))</f>
        <v>Accepted</v>
      </c>
      <c r="I12" s="112"/>
      <c r="J12" s="112"/>
      <c r="K12" s="113"/>
      <c r="O12" s="48"/>
    </row>
    <row r="13" spans="2:29" s="1" customFormat="1" ht="15.6" customHeight="1">
      <c r="O13" s="48"/>
    </row>
    <row r="14" spans="2:29" s="1" customFormat="1" ht="15.6">
      <c r="B14" s="80" t="s">
        <v>15</v>
      </c>
      <c r="C14" s="81" t="s">
        <v>0</v>
      </c>
      <c r="D14" s="81"/>
      <c r="E14" s="78"/>
      <c r="F14" s="78"/>
      <c r="G14" s="78"/>
      <c r="H14" s="78"/>
      <c r="I14" s="78"/>
      <c r="J14" s="78"/>
      <c r="K14" s="79"/>
      <c r="O14" s="48"/>
    </row>
    <row r="15" spans="2:29" s="1" customFormat="1" ht="15.6">
      <c r="B15" s="82"/>
      <c r="C15" s="83"/>
      <c r="D15" s="83"/>
      <c r="E15" s="2"/>
      <c r="F15" s="2"/>
      <c r="G15" s="2"/>
      <c r="H15" s="2"/>
      <c r="I15" s="2"/>
      <c r="J15" s="2"/>
      <c r="K15" s="3"/>
      <c r="O15" s="48"/>
    </row>
    <row r="16" spans="2:29" s="1" customFormat="1" ht="15.6">
      <c r="B16" s="4"/>
      <c r="O16" s="47"/>
      <c r="P16" s="13"/>
      <c r="Q16" s="13"/>
      <c r="R16" s="13"/>
      <c r="S16" s="13"/>
    </row>
    <row r="17" spans="1:19" s="1" customFormat="1" ht="15.6">
      <c r="B17" s="87" t="s">
        <v>23</v>
      </c>
      <c r="C17" s="87" t="s">
        <v>4</v>
      </c>
      <c r="D17" s="87"/>
      <c r="O17" s="13"/>
      <c r="P17" s="13"/>
      <c r="Q17" s="13"/>
      <c r="R17" s="13"/>
      <c r="S17" s="13"/>
    </row>
    <row r="18" spans="1:19" s="9" customFormat="1" ht="15" customHeight="1">
      <c r="A18" s="5"/>
      <c r="B18" s="6"/>
      <c r="C18" s="7"/>
      <c r="D18" s="7"/>
      <c r="E18" s="7"/>
      <c r="F18" s="7"/>
      <c r="G18" s="7"/>
      <c r="H18" s="7"/>
      <c r="I18" s="7"/>
      <c r="J18" s="7"/>
      <c r="K18" s="8"/>
      <c r="L18" s="5"/>
      <c r="M18" s="5"/>
      <c r="N18" s="5"/>
      <c r="O18" s="13"/>
      <c r="P18" s="13"/>
      <c r="Q18" s="13"/>
      <c r="R18" s="13"/>
      <c r="S18" s="13"/>
    </row>
    <row r="19" spans="1:19" s="9" customFormat="1" ht="15" customHeight="1">
      <c r="A19" s="5"/>
      <c r="B19" s="84"/>
      <c r="C19" s="17" t="s">
        <v>80</v>
      </c>
      <c r="D19" s="17"/>
      <c r="E19" s="17"/>
      <c r="F19" s="17"/>
      <c r="G19" s="85"/>
      <c r="H19" s="85"/>
      <c r="I19" s="85"/>
      <c r="J19" s="85"/>
      <c r="K19" s="86"/>
      <c r="L19" s="5"/>
      <c r="M19" s="5"/>
      <c r="N19" s="5"/>
      <c r="O19" s="13"/>
      <c r="P19" s="13"/>
      <c r="Q19" s="13"/>
      <c r="R19" s="13"/>
      <c r="S19" s="13"/>
    </row>
    <row r="20" spans="1:19" s="9" customFormat="1" ht="15" customHeight="1">
      <c r="A20" s="5"/>
      <c r="B20" s="84"/>
      <c r="C20" s="88" t="s">
        <v>81</v>
      </c>
      <c r="D20" s="88"/>
      <c r="E20" s="88"/>
      <c r="F20" s="88"/>
      <c r="G20" s="85"/>
      <c r="H20" s="85"/>
      <c r="I20" s="85"/>
      <c r="J20" s="85"/>
      <c r="K20" s="86"/>
      <c r="L20" s="5"/>
      <c r="M20" s="5"/>
      <c r="N20" s="5"/>
      <c r="O20" s="13"/>
      <c r="P20" s="13"/>
      <c r="Q20" s="13"/>
      <c r="R20" s="13"/>
      <c r="S20" s="13"/>
    </row>
    <row r="21" spans="1:19" s="20" customFormat="1" ht="15.6">
      <c r="A21" s="15"/>
      <c r="B21" s="16"/>
      <c r="C21" s="17" t="s">
        <v>6</v>
      </c>
      <c r="D21" s="17"/>
      <c r="E21" s="17"/>
      <c r="F21" s="17"/>
      <c r="G21" s="17"/>
      <c r="H21" s="17" t="s">
        <v>3</v>
      </c>
      <c r="I21" s="17"/>
      <c r="J21" s="17"/>
      <c r="K21" s="18"/>
      <c r="L21" s="15"/>
      <c r="M21" s="15"/>
      <c r="N21" s="15"/>
      <c r="O21" s="19"/>
      <c r="P21" s="19"/>
      <c r="Q21" s="19"/>
      <c r="R21" s="19"/>
      <c r="S21" s="19"/>
    </row>
    <row r="22" spans="1:19" s="22" customFormat="1" ht="15.6">
      <c r="A22" s="14"/>
      <c r="B22" s="21"/>
      <c r="C22" s="88" t="s">
        <v>7</v>
      </c>
      <c r="D22" s="88"/>
      <c r="E22" s="88"/>
      <c r="F22" s="88"/>
      <c r="H22" s="89" t="s">
        <v>13</v>
      </c>
      <c r="I22" s="25" t="s">
        <v>2</v>
      </c>
      <c r="J22" s="89" t="s">
        <v>14</v>
      </c>
      <c r="K22" s="23"/>
      <c r="L22" s="14"/>
      <c r="M22" s="14"/>
      <c r="N22" s="14"/>
      <c r="O22" s="24"/>
      <c r="P22" s="24"/>
      <c r="Q22" s="24"/>
      <c r="R22" s="24"/>
      <c r="S22" s="24"/>
    </row>
    <row r="23" spans="1:19" s="20" customFormat="1" ht="15.6">
      <c r="A23" s="15"/>
      <c r="B23" s="16"/>
      <c r="C23" s="17" t="s">
        <v>5</v>
      </c>
      <c r="D23" s="17"/>
      <c r="E23" s="17"/>
      <c r="F23" s="17"/>
      <c r="G23" s="17"/>
      <c r="H23" s="17"/>
      <c r="I23" s="17"/>
      <c r="J23" s="17"/>
      <c r="K23" s="18"/>
      <c r="L23" s="15"/>
      <c r="M23" s="15"/>
      <c r="N23" s="15"/>
      <c r="O23" s="19"/>
      <c r="P23" s="19"/>
      <c r="Q23" s="19"/>
      <c r="R23" s="19"/>
      <c r="S23" s="19"/>
    </row>
    <row r="24" spans="1:19" s="22" customFormat="1" ht="16.2" customHeight="1">
      <c r="A24" s="14"/>
      <c r="B24" s="21"/>
      <c r="C24" s="91" t="s">
        <v>10</v>
      </c>
      <c r="D24" s="92"/>
      <c r="E24" s="92"/>
      <c r="F24" s="92"/>
      <c r="G24" s="92"/>
      <c r="H24" s="92"/>
      <c r="I24" s="92"/>
      <c r="J24" s="93"/>
      <c r="K24" s="23"/>
      <c r="L24" s="14"/>
      <c r="M24" s="15"/>
      <c r="N24" s="15"/>
      <c r="O24" s="19"/>
      <c r="P24" s="19"/>
      <c r="Q24" s="19"/>
      <c r="R24" s="19"/>
      <c r="S24" s="19"/>
    </row>
    <row r="25" spans="1:19" s="20" customFormat="1" ht="15.6">
      <c r="A25" s="15"/>
      <c r="B25" s="16"/>
      <c r="C25" s="17" t="s">
        <v>8</v>
      </c>
      <c r="D25" s="17"/>
      <c r="E25" s="17"/>
      <c r="F25" s="17"/>
      <c r="G25" s="17"/>
      <c r="H25" s="17"/>
      <c r="I25" s="17"/>
      <c r="J25" s="17"/>
      <c r="K25" s="18"/>
      <c r="L25" s="15"/>
      <c r="M25" s="136"/>
      <c r="N25" s="136"/>
      <c r="O25" s="19"/>
      <c r="P25" s="19"/>
      <c r="Q25" s="19"/>
      <c r="R25" s="19"/>
      <c r="S25" s="19"/>
    </row>
    <row r="26" spans="1:19" s="22" customFormat="1" ht="15.6">
      <c r="A26" s="14"/>
      <c r="B26" s="21"/>
      <c r="C26" s="91" t="s">
        <v>11</v>
      </c>
      <c r="D26" s="92"/>
      <c r="E26" s="92"/>
      <c r="F26" s="92"/>
      <c r="G26" s="92"/>
      <c r="H26" s="92"/>
      <c r="I26" s="92"/>
      <c r="J26" s="93"/>
      <c r="K26" s="23"/>
      <c r="L26" s="14"/>
      <c r="M26" s="15"/>
      <c r="N26" s="15"/>
      <c r="O26" s="19"/>
      <c r="P26" s="19"/>
      <c r="Q26" s="19"/>
      <c r="R26" s="19"/>
      <c r="S26" s="19"/>
    </row>
    <row r="27" spans="1:19" s="20" customFormat="1" ht="15.6">
      <c r="A27" s="15"/>
      <c r="B27" s="16"/>
      <c r="C27" s="17" t="s">
        <v>9</v>
      </c>
      <c r="D27" s="17"/>
      <c r="E27" s="17"/>
      <c r="F27" s="17"/>
      <c r="G27" s="17"/>
      <c r="H27" s="17"/>
      <c r="I27" s="17"/>
      <c r="J27" s="17"/>
      <c r="K27" s="18"/>
      <c r="L27" s="15"/>
      <c r="M27" s="15"/>
      <c r="N27" s="15"/>
      <c r="O27" s="19"/>
      <c r="P27" s="19"/>
      <c r="Q27" s="19"/>
      <c r="R27" s="19"/>
      <c r="S27" s="19"/>
    </row>
    <row r="28" spans="1:19" s="22" customFormat="1" ht="15.6">
      <c r="A28" s="14"/>
      <c r="B28" s="21"/>
      <c r="C28" s="91" t="s">
        <v>12</v>
      </c>
      <c r="D28" s="92"/>
      <c r="E28" s="92"/>
      <c r="F28" s="92"/>
      <c r="G28" s="92"/>
      <c r="H28" s="92"/>
      <c r="I28" s="92"/>
      <c r="J28" s="93"/>
      <c r="K28" s="23"/>
      <c r="L28" s="14"/>
      <c r="M28" s="15"/>
      <c r="N28" s="15"/>
      <c r="O28" s="19"/>
      <c r="P28" s="19"/>
      <c r="Q28" s="19"/>
      <c r="R28" s="19"/>
      <c r="S28" s="19"/>
    </row>
    <row r="29" spans="1:19" ht="15.6">
      <c r="B29" s="11"/>
      <c r="C29" s="2"/>
      <c r="D29" s="2"/>
      <c r="E29" s="2"/>
      <c r="F29" s="2"/>
      <c r="G29" s="2"/>
      <c r="H29" s="2"/>
      <c r="I29" s="2"/>
      <c r="J29" s="2"/>
      <c r="K29" s="3"/>
      <c r="M29" s="15"/>
      <c r="N29" s="15"/>
      <c r="O29" s="19"/>
      <c r="P29" s="19"/>
      <c r="Q29" s="19"/>
      <c r="R29" s="19"/>
      <c r="S29" s="19"/>
    </row>
    <row r="30" spans="1:19">
      <c r="B30" s="1"/>
      <c r="C30" s="1"/>
      <c r="D30" s="1"/>
      <c r="E30" s="1"/>
      <c r="F30" s="1"/>
      <c r="G30" s="1"/>
      <c r="H30" s="1"/>
      <c r="I30" s="1"/>
      <c r="J30" s="1"/>
      <c r="K30" s="1"/>
      <c r="M30" s="1"/>
      <c r="N30" s="1"/>
      <c r="O30" s="1"/>
      <c r="P30" s="1"/>
    </row>
    <row r="31" spans="1:19" ht="15.6">
      <c r="B31" s="87" t="s">
        <v>24</v>
      </c>
      <c r="C31" s="87" t="s">
        <v>16</v>
      </c>
      <c r="D31" s="87"/>
      <c r="E31" s="87"/>
      <c r="F31" s="1"/>
      <c r="G31" s="1"/>
      <c r="H31" s="1"/>
      <c r="I31" s="1"/>
      <c r="J31" s="1"/>
      <c r="K31" s="1"/>
      <c r="M31" s="1"/>
      <c r="N31" s="1"/>
      <c r="O31" s="1"/>
      <c r="P31" s="1"/>
    </row>
    <row r="32" spans="1:19" ht="15.6">
      <c r="B32" s="87"/>
      <c r="C32" s="12" t="s">
        <v>17</v>
      </c>
      <c r="D32" s="87"/>
      <c r="E32" s="87"/>
      <c r="F32" s="1"/>
      <c r="G32" s="1"/>
      <c r="H32" s="1"/>
      <c r="I32" s="1"/>
      <c r="J32" s="1"/>
      <c r="K32" s="1"/>
      <c r="M32" s="1"/>
      <c r="N32" s="1"/>
      <c r="O32" s="1"/>
      <c r="P32" s="1"/>
    </row>
    <row r="33" spans="1:19" ht="15.6">
      <c r="B33" s="99" t="s">
        <v>84</v>
      </c>
      <c r="C33" s="100"/>
      <c r="D33" s="100"/>
      <c r="E33" s="101">
        <f>I39</f>
        <v>39</v>
      </c>
      <c r="F33" s="102" t="s">
        <v>22</v>
      </c>
      <c r="G33" s="101">
        <v>35</v>
      </c>
      <c r="H33" s="116" t="str">
        <f>IF(E33&gt;=35,"Accepted",IF(E33=0,"","Not Accepted"))</f>
        <v>Accepted</v>
      </c>
      <c r="I33" s="116"/>
      <c r="J33" s="116"/>
      <c r="K33" s="117"/>
      <c r="M33" s="1"/>
      <c r="N33" s="1"/>
      <c r="O33" s="1"/>
      <c r="P33" s="1"/>
    </row>
    <row r="34" spans="1:19" ht="15.6">
      <c r="B34" s="33"/>
      <c r="C34" s="98" t="s">
        <v>18</v>
      </c>
      <c r="D34" s="85"/>
      <c r="E34" s="85"/>
      <c r="F34" s="85"/>
      <c r="G34" s="85"/>
      <c r="H34" s="85"/>
      <c r="I34" s="85"/>
      <c r="J34" s="85"/>
      <c r="K34" s="34"/>
      <c r="M34" s="1"/>
      <c r="N34" s="1"/>
      <c r="O34" s="1"/>
      <c r="P34" s="1"/>
    </row>
    <row r="35" spans="1:19" ht="15">
      <c r="B35" s="33"/>
      <c r="C35" s="91" t="s">
        <v>40</v>
      </c>
      <c r="D35" s="92"/>
      <c r="E35" s="92"/>
      <c r="F35" s="92"/>
      <c r="G35" s="92"/>
      <c r="H35" s="92"/>
      <c r="I35" s="92"/>
      <c r="J35" s="93"/>
      <c r="K35" s="34"/>
      <c r="M35" s="135"/>
      <c r="N35" s="135"/>
      <c r="O35" s="135"/>
      <c r="P35" s="1"/>
    </row>
    <row r="36" spans="1:19" ht="15.6">
      <c r="B36" s="33"/>
      <c r="C36" s="17" t="s">
        <v>19</v>
      </c>
      <c r="D36" s="9"/>
      <c r="E36" s="9"/>
      <c r="F36" s="9"/>
      <c r="K36" s="34"/>
      <c r="M36" s="1"/>
      <c r="N36" s="1"/>
      <c r="O36" s="1"/>
      <c r="P36" s="1"/>
    </row>
    <row r="37" spans="1:19" ht="15">
      <c r="B37" s="33"/>
      <c r="C37" s="91" t="s">
        <v>41</v>
      </c>
      <c r="D37" s="92"/>
      <c r="E37" s="92"/>
      <c r="F37" s="92"/>
      <c r="G37" s="92"/>
      <c r="H37" s="92"/>
      <c r="I37" s="92"/>
      <c r="J37" s="93"/>
      <c r="K37" s="34"/>
      <c r="M37" s="1"/>
      <c r="N37" s="1"/>
      <c r="O37" s="1"/>
      <c r="P37" s="1"/>
    </row>
    <row r="38" spans="1:19" ht="15.6">
      <c r="B38" s="33"/>
      <c r="C38" s="17" t="s">
        <v>20</v>
      </c>
      <c r="D38" s="9"/>
      <c r="E38" s="9"/>
      <c r="F38" s="9"/>
      <c r="I38" s="17" t="s">
        <v>82</v>
      </c>
      <c r="K38" s="34"/>
      <c r="M38" s="1"/>
      <c r="N38" s="1"/>
      <c r="O38" s="1"/>
      <c r="P38" s="1"/>
    </row>
    <row r="39" spans="1:19" s="27" customFormat="1" ht="17.25" customHeight="1">
      <c r="A39" s="26"/>
      <c r="B39" s="35"/>
      <c r="C39" s="96">
        <v>6</v>
      </c>
      <c r="D39" s="96">
        <v>2023</v>
      </c>
      <c r="E39" s="36" t="s">
        <v>21</v>
      </c>
      <c r="F39" s="96">
        <v>7</v>
      </c>
      <c r="G39" s="96">
        <v>2023</v>
      </c>
      <c r="H39" s="37"/>
      <c r="I39" s="97">
        <v>39</v>
      </c>
      <c r="J39" s="97"/>
      <c r="K39" s="38"/>
      <c r="L39" s="26"/>
      <c r="M39" s="26"/>
      <c r="N39" s="26"/>
      <c r="O39" s="26"/>
      <c r="P39" s="26"/>
      <c r="Q39" s="26"/>
      <c r="R39" s="26"/>
      <c r="S39" s="26"/>
    </row>
    <row r="40" spans="1:19" ht="15.6">
      <c r="B40" s="39"/>
      <c r="C40" s="40" t="s">
        <v>42</v>
      </c>
      <c r="D40" s="40" t="s">
        <v>43</v>
      </c>
      <c r="E40" s="41"/>
      <c r="F40" s="40" t="s">
        <v>42</v>
      </c>
      <c r="G40" s="40" t="s">
        <v>43</v>
      </c>
      <c r="H40" s="41"/>
      <c r="I40" s="62" t="s">
        <v>44</v>
      </c>
      <c r="J40" s="62"/>
      <c r="K40" s="42"/>
      <c r="M40" s="1"/>
      <c r="N40" s="1"/>
      <c r="O40" s="1"/>
      <c r="P40" s="1"/>
    </row>
    <row r="41" spans="1:19">
      <c r="B41" s="1"/>
      <c r="C41" s="1"/>
      <c r="D41" s="1"/>
      <c r="E41" s="1"/>
      <c r="F41" s="1"/>
      <c r="G41" s="1"/>
      <c r="H41" s="1"/>
      <c r="I41" s="1"/>
      <c r="J41" s="1"/>
      <c r="K41" s="1"/>
      <c r="M41" s="1"/>
      <c r="N41" s="1"/>
      <c r="O41" s="1"/>
      <c r="P41" s="1"/>
    </row>
    <row r="42" spans="1:19" s="1" customFormat="1" ht="15.6">
      <c r="B42" s="80" t="s">
        <v>25</v>
      </c>
      <c r="C42" s="81" t="s">
        <v>1</v>
      </c>
      <c r="D42" s="81"/>
      <c r="E42" s="78"/>
      <c r="F42" s="78"/>
      <c r="G42" s="78"/>
      <c r="H42" s="78"/>
      <c r="I42" s="78"/>
      <c r="J42" s="78"/>
      <c r="K42" s="79"/>
      <c r="O42" s="48"/>
    </row>
    <row r="43" spans="1:19" s="1" customFormat="1" ht="15.6">
      <c r="B43" s="82"/>
      <c r="C43" s="83"/>
      <c r="D43" s="83"/>
      <c r="E43" s="2"/>
      <c r="F43" s="2"/>
      <c r="G43" s="2"/>
      <c r="H43" s="2"/>
      <c r="I43" s="2"/>
      <c r="J43" s="2"/>
      <c r="K43" s="3"/>
      <c r="O43" s="48"/>
    </row>
    <row r="44" spans="1:19" ht="15.6">
      <c r="B44" s="122" t="s">
        <v>86</v>
      </c>
      <c r="C44" s="1"/>
      <c r="D44" s="1"/>
      <c r="E44" s="1"/>
      <c r="F44" s="1"/>
      <c r="G44" s="1"/>
      <c r="H44" s="1"/>
      <c r="I44" s="1"/>
      <c r="J44" s="1"/>
      <c r="K44" s="1"/>
      <c r="M44" s="1"/>
      <c r="N44" s="1"/>
      <c r="O44" s="48"/>
      <c r="P44" s="1"/>
    </row>
    <row r="45" spans="1:19" ht="15.6">
      <c r="B45" s="99" t="s">
        <v>89</v>
      </c>
      <c r="C45" s="100"/>
      <c r="D45" s="100"/>
      <c r="E45" s="118">
        <f>(F57-C57)/30</f>
        <v>13.166666666666666</v>
      </c>
      <c r="F45" s="102" t="s">
        <v>22</v>
      </c>
      <c r="G45" s="101">
        <v>36</v>
      </c>
      <c r="H45" s="116" t="str">
        <f>IF(M47&gt;=O47,"Accepted",IF(M47=0,"","Not Accepted"))</f>
        <v>Accepted</v>
      </c>
      <c r="I45" s="116"/>
      <c r="J45" s="116"/>
      <c r="K45" s="117"/>
      <c r="M45" s="1"/>
      <c r="N45" s="1"/>
      <c r="O45" s="48"/>
      <c r="P45" s="1"/>
    </row>
    <row r="46" spans="1:19" ht="16.5" customHeight="1">
      <c r="B46" s="29"/>
      <c r="C46" s="30" t="s">
        <v>38</v>
      </c>
      <c r="D46" s="31"/>
      <c r="E46" s="31"/>
      <c r="F46" s="31"/>
      <c r="G46" s="31"/>
      <c r="H46" s="31"/>
      <c r="I46" s="31"/>
      <c r="J46" s="31"/>
      <c r="K46" s="32"/>
      <c r="M46" s="1"/>
      <c r="N46" s="1"/>
      <c r="O46" s="48"/>
      <c r="P46" s="1"/>
    </row>
    <row r="47" spans="1:19" ht="15.6">
      <c r="B47" s="33"/>
      <c r="C47" s="91" t="s">
        <v>39</v>
      </c>
      <c r="D47" s="92"/>
      <c r="E47" s="92"/>
      <c r="F47" s="92"/>
      <c r="G47" s="92"/>
      <c r="H47" s="92"/>
      <c r="I47" s="92"/>
      <c r="J47" s="93"/>
      <c r="K47" s="34"/>
      <c r="M47" s="1"/>
      <c r="N47" s="1"/>
      <c r="O47" s="48"/>
      <c r="P47" s="1"/>
    </row>
    <row r="48" spans="1:19" ht="15.6">
      <c r="B48" s="33"/>
      <c r="C48" s="43" t="s">
        <v>26</v>
      </c>
      <c r="D48" s="44"/>
      <c r="E48" s="44"/>
      <c r="F48" s="44"/>
      <c r="G48" s="45"/>
      <c r="H48" s="45"/>
      <c r="I48" s="45"/>
      <c r="J48" s="45"/>
      <c r="K48" s="34"/>
      <c r="M48" s="1"/>
      <c r="N48" s="1"/>
      <c r="O48" s="48"/>
      <c r="P48" s="1"/>
    </row>
    <row r="49" spans="2:21" ht="15">
      <c r="B49" s="33"/>
      <c r="C49" s="91" t="s">
        <v>27</v>
      </c>
      <c r="D49" s="92"/>
      <c r="E49" s="92"/>
      <c r="F49" s="92"/>
      <c r="G49" s="92"/>
      <c r="H49" s="92"/>
      <c r="I49" s="92"/>
      <c r="J49" s="93"/>
      <c r="K49" s="34"/>
      <c r="M49" s="1"/>
      <c r="N49" s="1"/>
      <c r="O49" s="1"/>
      <c r="P49" s="1"/>
    </row>
    <row r="50" spans="2:21" ht="15.6">
      <c r="B50" s="33"/>
      <c r="C50" s="43" t="s">
        <v>28</v>
      </c>
      <c r="D50" s="44"/>
      <c r="E50" s="44"/>
      <c r="F50" s="44"/>
      <c r="G50" s="45"/>
      <c r="H50" s="45"/>
      <c r="I50" s="45"/>
      <c r="J50" s="45"/>
      <c r="K50" s="34"/>
      <c r="M50" s="1"/>
      <c r="N50" s="1"/>
      <c r="O50" s="1"/>
      <c r="P50" s="1"/>
    </row>
    <row r="51" spans="2:21" ht="15">
      <c r="B51" s="33"/>
      <c r="C51" s="91" t="s">
        <v>29</v>
      </c>
      <c r="D51" s="92"/>
      <c r="E51" s="92"/>
      <c r="F51" s="92"/>
      <c r="G51" s="92"/>
      <c r="H51" s="92"/>
      <c r="I51" s="92"/>
      <c r="J51" s="93"/>
      <c r="K51" s="34"/>
      <c r="M51" s="1"/>
      <c r="N51" s="1"/>
      <c r="O51" s="1"/>
      <c r="P51" s="1"/>
    </row>
    <row r="52" spans="2:21" ht="15.6">
      <c r="B52" s="33"/>
      <c r="C52" s="17" t="s">
        <v>30</v>
      </c>
      <c r="D52" s="9"/>
      <c r="E52" s="9"/>
      <c r="F52" s="9"/>
      <c r="G52" s="17" t="s">
        <v>31</v>
      </c>
      <c r="K52" s="34"/>
      <c r="M52" s="1"/>
      <c r="N52" s="1"/>
      <c r="O52" s="1"/>
      <c r="P52" s="1"/>
    </row>
    <row r="53" spans="2:21" ht="15">
      <c r="B53" s="33"/>
      <c r="C53" s="90" t="s">
        <v>32</v>
      </c>
      <c r="D53" s="90"/>
      <c r="E53" s="90"/>
      <c r="F53" s="90"/>
      <c r="G53" s="90" t="s">
        <v>33</v>
      </c>
      <c r="H53" s="90"/>
      <c r="I53" s="90"/>
      <c r="J53" s="90"/>
      <c r="K53" s="34"/>
      <c r="M53" s="1"/>
      <c r="N53" s="1"/>
      <c r="O53" s="1"/>
      <c r="P53" s="1"/>
    </row>
    <row r="54" spans="2:21" ht="15.6">
      <c r="B54" s="33"/>
      <c r="C54" s="17" t="s">
        <v>36</v>
      </c>
      <c r="D54" s="9"/>
      <c r="E54" s="9"/>
      <c r="F54" s="17" t="s">
        <v>45</v>
      </c>
      <c r="G54" s="9"/>
      <c r="I54" s="46" t="s">
        <v>46</v>
      </c>
      <c r="K54" s="34"/>
      <c r="M54" s="1"/>
      <c r="N54" s="1"/>
      <c r="O54" s="1"/>
      <c r="P54" s="1"/>
    </row>
    <row r="55" spans="2:21" ht="15">
      <c r="B55" s="33"/>
      <c r="C55" s="90" t="s">
        <v>34</v>
      </c>
      <c r="D55" s="90"/>
      <c r="E55" s="119"/>
      <c r="F55" s="120" t="s">
        <v>49</v>
      </c>
      <c r="G55" s="90"/>
      <c r="H55" s="119"/>
      <c r="I55" s="90" t="s">
        <v>50</v>
      </c>
      <c r="J55" s="90"/>
      <c r="K55" s="34"/>
      <c r="M55" s="1"/>
      <c r="N55" s="1"/>
      <c r="O55" s="1"/>
      <c r="P55" s="1"/>
      <c r="U55" s="28"/>
    </row>
    <row r="56" spans="2:21" ht="15.6">
      <c r="B56" s="33"/>
      <c r="C56" s="17" t="s">
        <v>35</v>
      </c>
      <c r="D56" s="9"/>
      <c r="E56" s="9"/>
      <c r="F56" s="9"/>
      <c r="G56" s="9"/>
      <c r="K56" s="34"/>
      <c r="M56" s="1"/>
      <c r="N56" s="1"/>
      <c r="O56" s="1"/>
      <c r="P56" s="1"/>
      <c r="U56" s="28"/>
    </row>
    <row r="57" spans="2:21" ht="15.6">
      <c r="B57" s="33"/>
      <c r="C57" s="121">
        <v>43926</v>
      </c>
      <c r="D57" s="121"/>
      <c r="E57" s="25" t="s">
        <v>2</v>
      </c>
      <c r="F57" s="121">
        <v>44321</v>
      </c>
      <c r="G57" s="121"/>
      <c r="K57" s="34"/>
      <c r="M57" s="1"/>
      <c r="N57" s="1"/>
      <c r="O57" s="1"/>
      <c r="P57" s="1"/>
      <c r="U57" s="28"/>
    </row>
    <row r="58" spans="2:21" ht="15.6">
      <c r="B58" s="33"/>
      <c r="C58" s="17" t="s">
        <v>37</v>
      </c>
      <c r="D58" s="9"/>
      <c r="E58" s="9"/>
      <c r="F58" s="9"/>
      <c r="K58" s="34"/>
      <c r="M58" s="1"/>
      <c r="N58" s="1"/>
      <c r="O58" s="1"/>
      <c r="P58" s="1"/>
    </row>
    <row r="59" spans="2:21" ht="16.5" customHeight="1">
      <c r="B59" s="33"/>
      <c r="C59" s="137" t="s">
        <v>92</v>
      </c>
      <c r="D59" s="137"/>
      <c r="E59" s="137"/>
      <c r="F59" s="137"/>
      <c r="G59" s="137"/>
      <c r="H59" s="137"/>
      <c r="I59" s="137"/>
      <c r="J59" s="137"/>
      <c r="K59" s="34"/>
      <c r="M59" s="1"/>
      <c r="N59" s="1"/>
      <c r="O59" s="1"/>
      <c r="P59" s="1"/>
    </row>
    <row r="60" spans="2:21">
      <c r="B60" s="33"/>
      <c r="C60" s="138"/>
      <c r="D60" s="138"/>
      <c r="E60" s="138"/>
      <c r="F60" s="138"/>
      <c r="G60" s="138"/>
      <c r="H60" s="138"/>
      <c r="I60" s="138"/>
      <c r="J60" s="138"/>
      <c r="K60" s="34"/>
      <c r="M60" s="1"/>
      <c r="N60" s="1"/>
      <c r="O60" s="1"/>
      <c r="P60" s="1"/>
    </row>
    <row r="61" spans="2:21">
      <c r="B61" s="33"/>
      <c r="C61" s="138"/>
      <c r="D61" s="138"/>
      <c r="E61" s="138"/>
      <c r="F61" s="138"/>
      <c r="G61" s="138"/>
      <c r="H61" s="138"/>
      <c r="I61" s="138"/>
      <c r="J61" s="138"/>
      <c r="K61" s="34"/>
      <c r="M61" s="1"/>
      <c r="N61" s="1"/>
      <c r="O61" s="1"/>
      <c r="P61" s="1"/>
    </row>
    <row r="62" spans="2:21" ht="16.5" customHeight="1">
      <c r="B62" s="33"/>
      <c r="C62" s="138"/>
      <c r="D62" s="138"/>
      <c r="E62" s="138"/>
      <c r="F62" s="138"/>
      <c r="G62" s="138"/>
      <c r="H62" s="138"/>
      <c r="I62" s="138"/>
      <c r="J62" s="138"/>
      <c r="K62" s="34"/>
      <c r="M62" s="1"/>
      <c r="N62" s="1"/>
      <c r="O62" s="1"/>
      <c r="P62" s="1"/>
    </row>
    <row r="63" spans="2:21">
      <c r="B63" s="33"/>
      <c r="C63" s="138"/>
      <c r="D63" s="138"/>
      <c r="E63" s="138"/>
      <c r="F63" s="138"/>
      <c r="G63" s="138"/>
      <c r="H63" s="138"/>
      <c r="I63" s="138"/>
      <c r="J63" s="138"/>
      <c r="K63" s="34"/>
      <c r="M63" s="1"/>
      <c r="N63" s="1"/>
      <c r="O63" s="1"/>
      <c r="P63" s="1"/>
    </row>
    <row r="64" spans="2:21">
      <c r="B64" s="33"/>
      <c r="C64" s="138"/>
      <c r="D64" s="138"/>
      <c r="E64" s="138"/>
      <c r="F64" s="138"/>
      <c r="G64" s="138"/>
      <c r="H64" s="138"/>
      <c r="I64" s="138"/>
      <c r="J64" s="138"/>
      <c r="K64" s="34"/>
      <c r="M64" s="1"/>
      <c r="N64" s="1"/>
      <c r="O64" s="1"/>
      <c r="P64" s="1"/>
    </row>
    <row r="65" spans="2:16">
      <c r="B65" s="33"/>
      <c r="C65" s="138"/>
      <c r="D65" s="138"/>
      <c r="E65" s="138"/>
      <c r="F65" s="138"/>
      <c r="G65" s="138"/>
      <c r="H65" s="138"/>
      <c r="I65" s="138"/>
      <c r="J65" s="138"/>
      <c r="K65" s="34"/>
      <c r="M65" s="1"/>
      <c r="N65" s="1"/>
      <c r="O65" s="1"/>
      <c r="P65" s="1"/>
    </row>
    <row r="66" spans="2:16" ht="16.5" customHeight="1">
      <c r="B66" s="33"/>
      <c r="C66" s="138"/>
      <c r="D66" s="138"/>
      <c r="E66" s="138"/>
      <c r="F66" s="138"/>
      <c r="G66" s="138"/>
      <c r="H66" s="138"/>
      <c r="I66" s="138"/>
      <c r="J66" s="138"/>
      <c r="K66" s="34"/>
      <c r="M66" s="1"/>
      <c r="N66" s="1"/>
      <c r="O66" s="1"/>
      <c r="P66" s="1"/>
    </row>
    <row r="67" spans="2:16">
      <c r="B67" s="33"/>
      <c r="C67" s="138"/>
      <c r="D67" s="138"/>
      <c r="E67" s="138"/>
      <c r="F67" s="138"/>
      <c r="G67" s="138"/>
      <c r="H67" s="138"/>
      <c r="I67" s="138"/>
      <c r="J67" s="138"/>
      <c r="K67" s="34"/>
      <c r="M67" s="1"/>
      <c r="N67" s="1"/>
      <c r="O67" s="1"/>
      <c r="P67" s="1"/>
    </row>
    <row r="68" spans="2:16">
      <c r="B68" s="33"/>
      <c r="C68" s="138"/>
      <c r="D68" s="138"/>
      <c r="E68" s="138"/>
      <c r="F68" s="138"/>
      <c r="G68" s="138"/>
      <c r="H68" s="138"/>
      <c r="I68" s="138"/>
      <c r="J68" s="138"/>
      <c r="K68" s="34"/>
      <c r="M68" s="1"/>
      <c r="N68" s="1"/>
      <c r="O68" s="1"/>
      <c r="P68" s="1"/>
    </row>
    <row r="69" spans="2:16">
      <c r="B69" s="33"/>
      <c r="C69" s="138"/>
      <c r="D69" s="138"/>
      <c r="E69" s="138"/>
      <c r="F69" s="138"/>
      <c r="G69" s="138"/>
      <c r="H69" s="138"/>
      <c r="I69" s="138"/>
      <c r="J69" s="138"/>
      <c r="K69" s="34"/>
      <c r="M69" s="1"/>
      <c r="N69" s="1"/>
      <c r="O69" s="1"/>
      <c r="P69" s="1"/>
    </row>
    <row r="70" spans="2:16">
      <c r="B70" s="33"/>
      <c r="C70" s="138"/>
      <c r="D70" s="138"/>
      <c r="E70" s="138"/>
      <c r="F70" s="138"/>
      <c r="G70" s="138"/>
      <c r="H70" s="138"/>
      <c r="I70" s="138"/>
      <c r="J70" s="138"/>
      <c r="K70" s="34"/>
      <c r="M70" s="1"/>
      <c r="N70" s="1"/>
      <c r="O70" s="1"/>
      <c r="P70" s="1"/>
    </row>
    <row r="71" spans="2:16">
      <c r="B71" s="33"/>
      <c r="C71" s="138"/>
      <c r="D71" s="138"/>
      <c r="E71" s="138"/>
      <c r="F71" s="138"/>
      <c r="G71" s="138"/>
      <c r="H71" s="138"/>
      <c r="I71" s="138"/>
      <c r="J71" s="138"/>
      <c r="K71" s="34"/>
      <c r="M71" s="1"/>
      <c r="N71" s="1"/>
      <c r="O71" s="1"/>
      <c r="P71" s="1"/>
    </row>
    <row r="72" spans="2:16">
      <c r="B72" s="33"/>
      <c r="C72" s="138"/>
      <c r="D72" s="138"/>
      <c r="E72" s="138"/>
      <c r="F72" s="138"/>
      <c r="G72" s="138"/>
      <c r="H72" s="138"/>
      <c r="I72" s="138"/>
      <c r="J72" s="138"/>
      <c r="K72" s="34"/>
      <c r="M72" s="1"/>
      <c r="N72" s="1"/>
      <c r="O72" s="1"/>
      <c r="P72" s="1"/>
    </row>
    <row r="73" spans="2:16">
      <c r="B73" s="33"/>
      <c r="C73" s="138"/>
      <c r="D73" s="138"/>
      <c r="E73" s="138"/>
      <c r="F73" s="138"/>
      <c r="G73" s="138"/>
      <c r="H73" s="138"/>
      <c r="I73" s="138"/>
      <c r="J73" s="138"/>
      <c r="K73" s="34"/>
      <c r="M73" s="1"/>
      <c r="N73" s="1"/>
      <c r="O73" s="1"/>
      <c r="P73" s="1"/>
    </row>
    <row r="74" spans="2:16">
      <c r="B74" s="33"/>
      <c r="C74" s="138"/>
      <c r="D74" s="138"/>
      <c r="E74" s="138"/>
      <c r="F74" s="138"/>
      <c r="G74" s="138"/>
      <c r="H74" s="138"/>
      <c r="I74" s="138"/>
      <c r="J74" s="138"/>
      <c r="K74" s="34"/>
      <c r="M74" s="1"/>
      <c r="N74" s="1"/>
      <c r="O74" s="1"/>
      <c r="P74" s="1"/>
    </row>
    <row r="75" spans="2:16">
      <c r="B75" s="33"/>
      <c r="C75" s="138"/>
      <c r="D75" s="138"/>
      <c r="E75" s="138"/>
      <c r="F75" s="138"/>
      <c r="G75" s="138"/>
      <c r="H75" s="138"/>
      <c r="I75" s="138"/>
      <c r="J75" s="138"/>
      <c r="K75" s="34"/>
      <c r="M75" s="1"/>
      <c r="N75" s="1"/>
      <c r="O75" s="1"/>
      <c r="P75" s="1"/>
    </row>
    <row r="76" spans="2:16">
      <c r="B76" s="33"/>
      <c r="C76" s="138"/>
      <c r="D76" s="138"/>
      <c r="E76" s="138"/>
      <c r="F76" s="138"/>
      <c r="G76" s="138"/>
      <c r="H76" s="138"/>
      <c r="I76" s="138"/>
      <c r="J76" s="138"/>
      <c r="K76" s="34"/>
      <c r="M76" s="1"/>
      <c r="N76" s="1"/>
      <c r="O76" s="1"/>
      <c r="P76" s="1"/>
    </row>
    <row r="77" spans="2:16">
      <c r="B77" s="33"/>
      <c r="C77" s="138"/>
      <c r="D77" s="138"/>
      <c r="E77" s="138"/>
      <c r="F77" s="138"/>
      <c r="G77" s="138"/>
      <c r="H77" s="138"/>
      <c r="I77" s="138"/>
      <c r="J77" s="138"/>
      <c r="K77" s="34"/>
      <c r="M77" s="1"/>
      <c r="N77" s="1"/>
      <c r="O77" s="1"/>
      <c r="P77" s="1"/>
    </row>
    <row r="78" spans="2:16">
      <c r="B78" s="33"/>
      <c r="C78" s="138"/>
      <c r="D78" s="138"/>
      <c r="E78" s="138"/>
      <c r="F78" s="138"/>
      <c r="G78" s="138"/>
      <c r="H78" s="138"/>
      <c r="I78" s="138"/>
      <c r="J78" s="138"/>
      <c r="K78" s="34"/>
      <c r="M78" s="1"/>
      <c r="N78" s="1"/>
      <c r="O78" s="1"/>
      <c r="P78" s="1"/>
    </row>
    <row r="79" spans="2:16">
      <c r="B79" s="33"/>
      <c r="C79" s="138"/>
      <c r="D79" s="138"/>
      <c r="E79" s="138"/>
      <c r="F79" s="138"/>
      <c r="G79" s="138"/>
      <c r="H79" s="138"/>
      <c r="I79" s="138"/>
      <c r="J79" s="138"/>
      <c r="K79" s="34"/>
      <c r="M79" s="1"/>
      <c r="N79" s="1"/>
      <c r="O79" s="1"/>
      <c r="P79" s="1"/>
    </row>
    <row r="80" spans="2:16">
      <c r="B80" s="33"/>
      <c r="C80" s="138"/>
      <c r="D80" s="138"/>
      <c r="E80" s="138"/>
      <c r="F80" s="138"/>
      <c r="G80" s="138"/>
      <c r="H80" s="138"/>
      <c r="I80" s="138"/>
      <c r="J80" s="138"/>
      <c r="K80" s="34"/>
      <c r="M80" s="1"/>
      <c r="N80" s="1"/>
      <c r="O80" s="1"/>
      <c r="P80" s="1"/>
    </row>
    <row r="81" spans="2:16">
      <c r="B81" s="33"/>
      <c r="C81" s="138"/>
      <c r="D81" s="138"/>
      <c r="E81" s="138"/>
      <c r="F81" s="138"/>
      <c r="G81" s="138"/>
      <c r="H81" s="138"/>
      <c r="I81" s="138"/>
      <c r="J81" s="138"/>
      <c r="K81" s="34"/>
      <c r="M81" s="1"/>
      <c r="N81" s="1"/>
      <c r="O81" s="1"/>
      <c r="P81" s="1"/>
    </row>
    <row r="82" spans="2:16">
      <c r="B82" s="33"/>
      <c r="C82" s="138"/>
      <c r="D82" s="138"/>
      <c r="E82" s="138"/>
      <c r="F82" s="138"/>
      <c r="G82" s="138"/>
      <c r="H82" s="138"/>
      <c r="I82" s="138"/>
      <c r="J82" s="138"/>
      <c r="K82" s="34"/>
      <c r="M82" s="1"/>
      <c r="N82" s="1"/>
      <c r="O82" s="1"/>
      <c r="P82" s="1"/>
    </row>
    <row r="83" spans="2:16">
      <c r="B83" s="33"/>
      <c r="C83" s="138"/>
      <c r="D83" s="138"/>
      <c r="E83" s="138"/>
      <c r="F83" s="138"/>
      <c r="G83" s="138"/>
      <c r="H83" s="138"/>
      <c r="I83" s="138"/>
      <c r="J83" s="138"/>
      <c r="K83" s="34"/>
      <c r="M83" s="1"/>
      <c r="N83" s="1"/>
      <c r="O83" s="1"/>
      <c r="P83" s="1"/>
    </row>
    <row r="84" spans="2:16">
      <c r="B84" s="33"/>
      <c r="C84" s="138"/>
      <c r="D84" s="138"/>
      <c r="E84" s="138"/>
      <c r="F84" s="138"/>
      <c r="G84" s="138"/>
      <c r="H84" s="138"/>
      <c r="I84" s="138"/>
      <c r="J84" s="138"/>
      <c r="K84" s="34"/>
      <c r="M84" s="1"/>
      <c r="N84" s="1"/>
      <c r="O84" s="1"/>
      <c r="P84" s="1"/>
    </row>
    <row r="85" spans="2:16">
      <c r="B85" s="33"/>
      <c r="C85" s="138"/>
      <c r="D85" s="138"/>
      <c r="E85" s="138"/>
      <c r="F85" s="138"/>
      <c r="G85" s="138"/>
      <c r="H85" s="138"/>
      <c r="I85" s="138"/>
      <c r="J85" s="138"/>
      <c r="K85" s="34"/>
      <c r="M85" s="1"/>
      <c r="N85" s="1"/>
      <c r="O85" s="1"/>
      <c r="P85" s="1"/>
    </row>
    <row r="86" spans="2:16">
      <c r="B86" s="33"/>
      <c r="C86" s="138"/>
      <c r="D86" s="138"/>
      <c r="E86" s="138"/>
      <c r="F86" s="138"/>
      <c r="G86" s="138"/>
      <c r="H86" s="138"/>
      <c r="I86" s="138"/>
      <c r="J86" s="138"/>
      <c r="K86" s="34"/>
      <c r="M86" s="1"/>
      <c r="N86" s="1"/>
      <c r="O86" s="1"/>
      <c r="P86" s="1"/>
    </row>
    <row r="87" spans="2:16">
      <c r="B87" s="33"/>
      <c r="C87" s="138"/>
      <c r="D87" s="138"/>
      <c r="E87" s="138"/>
      <c r="F87" s="138"/>
      <c r="G87" s="138"/>
      <c r="H87" s="138"/>
      <c r="I87" s="138"/>
      <c r="J87" s="138"/>
      <c r="K87" s="34"/>
      <c r="M87" s="1"/>
      <c r="N87" s="1"/>
      <c r="O87" s="1"/>
      <c r="P87" s="1"/>
    </row>
    <row r="88" spans="2:16">
      <c r="B88" s="33"/>
      <c r="C88" s="138"/>
      <c r="D88" s="138"/>
      <c r="E88" s="138"/>
      <c r="F88" s="138"/>
      <c r="G88" s="138"/>
      <c r="H88" s="138"/>
      <c r="I88" s="138"/>
      <c r="J88" s="138"/>
      <c r="K88" s="34"/>
      <c r="M88" s="1"/>
      <c r="N88" s="1"/>
      <c r="O88" s="1"/>
      <c r="P88" s="1"/>
    </row>
    <row r="89" spans="2:16">
      <c r="B89" s="33"/>
      <c r="C89" s="138"/>
      <c r="D89" s="138"/>
      <c r="E89" s="138"/>
      <c r="F89" s="138"/>
      <c r="G89" s="138"/>
      <c r="H89" s="138"/>
      <c r="I89" s="138"/>
      <c r="J89" s="138"/>
      <c r="K89" s="34"/>
      <c r="M89" s="1"/>
      <c r="N89" s="1"/>
      <c r="O89" s="1"/>
      <c r="P89" s="1"/>
    </row>
    <row r="90" spans="2:16">
      <c r="B90" s="33"/>
      <c r="C90" s="138"/>
      <c r="D90" s="138"/>
      <c r="E90" s="138"/>
      <c r="F90" s="138"/>
      <c r="G90" s="138"/>
      <c r="H90" s="138"/>
      <c r="I90" s="138"/>
      <c r="J90" s="138"/>
      <c r="K90" s="34"/>
      <c r="M90" s="1"/>
      <c r="N90" s="1"/>
      <c r="O90" s="1"/>
      <c r="P90" s="1"/>
    </row>
    <row r="91" spans="2:16">
      <c r="B91" s="33"/>
      <c r="C91" s="138"/>
      <c r="D91" s="138"/>
      <c r="E91" s="138"/>
      <c r="F91" s="138"/>
      <c r="G91" s="138"/>
      <c r="H91" s="138"/>
      <c r="I91" s="138"/>
      <c r="J91" s="138"/>
      <c r="K91" s="34"/>
      <c r="M91" s="1"/>
      <c r="N91" s="1"/>
      <c r="O91" s="1"/>
      <c r="P91" s="1"/>
    </row>
    <row r="92" spans="2:16">
      <c r="B92" s="39"/>
      <c r="C92" s="41"/>
      <c r="D92" s="41"/>
      <c r="E92" s="41"/>
      <c r="F92" s="41"/>
      <c r="G92" s="41"/>
      <c r="H92" s="41"/>
      <c r="I92" s="41"/>
      <c r="J92" s="41"/>
      <c r="K92" s="42"/>
      <c r="M92" s="1"/>
      <c r="N92" s="1"/>
      <c r="O92" s="1"/>
      <c r="P92" s="1"/>
    </row>
    <row r="93" spans="2:16">
      <c r="B93" s="4"/>
      <c r="C93" s="1"/>
      <c r="D93" s="1"/>
      <c r="E93" s="1"/>
      <c r="F93" s="1"/>
      <c r="G93" s="1"/>
      <c r="H93" s="1"/>
      <c r="I93" s="1"/>
      <c r="J93" s="1"/>
      <c r="K93" s="1"/>
      <c r="M93" s="1"/>
      <c r="N93" s="1"/>
      <c r="O93" s="1"/>
      <c r="P93" s="1"/>
    </row>
    <row r="94" spans="2:16" ht="15.6">
      <c r="B94" s="122" t="s">
        <v>87</v>
      </c>
      <c r="C94" s="1"/>
      <c r="D94" s="1"/>
      <c r="E94" s="1"/>
      <c r="F94" s="1"/>
      <c r="G94" s="1"/>
      <c r="H94" s="1"/>
      <c r="I94" s="1"/>
      <c r="J94" s="1"/>
      <c r="K94" s="1"/>
      <c r="M94" s="1"/>
      <c r="N94" s="1"/>
      <c r="O94" s="1"/>
      <c r="P94" s="1"/>
    </row>
    <row r="95" spans="2:16" ht="15.6">
      <c r="B95" s="99" t="s">
        <v>89</v>
      </c>
      <c r="C95" s="100"/>
      <c r="D95" s="100"/>
      <c r="E95" s="118">
        <f>(F107-C107)/30</f>
        <v>13.166666666666666</v>
      </c>
      <c r="F95" s="102" t="s">
        <v>22</v>
      </c>
      <c r="G95" s="101">
        <v>36</v>
      </c>
      <c r="H95" s="116" t="str">
        <f>IF(M97&gt;=O97,"Accepted",IF(M97=0,"","Not Accepted"))</f>
        <v>Accepted</v>
      </c>
      <c r="I95" s="116"/>
      <c r="J95" s="116"/>
      <c r="K95" s="117"/>
      <c r="M95" s="1"/>
      <c r="N95" s="1"/>
      <c r="O95" s="1"/>
      <c r="P95" s="1"/>
    </row>
    <row r="96" spans="2:16" ht="16.5" customHeight="1">
      <c r="B96" s="29"/>
      <c r="C96" s="30" t="s">
        <v>38</v>
      </c>
      <c r="D96" s="31"/>
      <c r="E96" s="31"/>
      <c r="F96" s="31"/>
      <c r="G96" s="31"/>
      <c r="H96" s="31"/>
      <c r="I96" s="31"/>
      <c r="J96" s="31"/>
      <c r="K96" s="32"/>
      <c r="M96" s="135"/>
      <c r="N96" s="135"/>
      <c r="O96" s="135"/>
      <c r="P96" s="1"/>
    </row>
    <row r="97" spans="2:21" ht="15">
      <c r="B97" s="33"/>
      <c r="C97" s="91" t="s">
        <v>39</v>
      </c>
      <c r="D97" s="92"/>
      <c r="E97" s="92"/>
      <c r="F97" s="92"/>
      <c r="G97" s="92"/>
      <c r="H97" s="92"/>
      <c r="I97" s="92"/>
      <c r="J97" s="93"/>
      <c r="K97" s="34"/>
      <c r="M97" s="1"/>
      <c r="N97" s="1"/>
      <c r="O97" s="1"/>
      <c r="P97" s="135"/>
      <c r="Q97" s="135"/>
      <c r="R97" s="135"/>
    </row>
    <row r="98" spans="2:21" ht="15.6">
      <c r="B98" s="33"/>
      <c r="C98" s="43" t="s">
        <v>26</v>
      </c>
      <c r="D98" s="44"/>
      <c r="E98" s="44"/>
      <c r="F98" s="44"/>
      <c r="G98" s="45"/>
      <c r="H98" s="45"/>
      <c r="I98" s="45"/>
      <c r="J98" s="45"/>
      <c r="K98" s="34"/>
      <c r="M98" s="1"/>
      <c r="N98" s="1"/>
      <c r="O98" s="1"/>
      <c r="P98" s="1"/>
    </row>
    <row r="99" spans="2:21" ht="15">
      <c r="B99" s="33"/>
      <c r="C99" s="91" t="s">
        <v>27</v>
      </c>
      <c r="D99" s="92"/>
      <c r="E99" s="92"/>
      <c r="F99" s="92"/>
      <c r="G99" s="92"/>
      <c r="H99" s="92"/>
      <c r="I99" s="92"/>
      <c r="J99" s="93"/>
      <c r="K99" s="34"/>
      <c r="M99" s="1"/>
      <c r="N99" s="1"/>
      <c r="O99" s="1"/>
      <c r="P99" s="1"/>
    </row>
    <row r="100" spans="2:21" ht="15.6">
      <c r="B100" s="33"/>
      <c r="C100" s="43" t="s">
        <v>28</v>
      </c>
      <c r="D100" s="44"/>
      <c r="E100" s="44"/>
      <c r="F100" s="44"/>
      <c r="G100" s="45"/>
      <c r="H100" s="45"/>
      <c r="I100" s="45"/>
      <c r="J100" s="45"/>
      <c r="K100" s="34"/>
      <c r="M100" s="1"/>
      <c r="N100" s="1"/>
      <c r="O100" s="1"/>
      <c r="P100" s="1"/>
    </row>
    <row r="101" spans="2:21" ht="15">
      <c r="B101" s="33"/>
      <c r="C101" s="91" t="s">
        <v>29</v>
      </c>
      <c r="D101" s="92"/>
      <c r="E101" s="92"/>
      <c r="F101" s="92"/>
      <c r="G101" s="92"/>
      <c r="H101" s="92"/>
      <c r="I101" s="92"/>
      <c r="J101" s="93"/>
      <c r="K101" s="34"/>
      <c r="M101" s="1"/>
      <c r="N101" s="1"/>
      <c r="O101" s="1"/>
      <c r="P101" s="1"/>
    </row>
    <row r="102" spans="2:21" ht="15.6">
      <c r="B102" s="33"/>
      <c r="C102" s="17" t="s">
        <v>30</v>
      </c>
      <c r="D102" s="9"/>
      <c r="E102" s="9"/>
      <c r="F102" s="9"/>
      <c r="G102" s="17" t="s">
        <v>31</v>
      </c>
      <c r="K102" s="34"/>
      <c r="M102" s="1"/>
      <c r="N102" s="1"/>
      <c r="O102" s="1"/>
      <c r="P102" s="1"/>
    </row>
    <row r="103" spans="2:21" ht="15">
      <c r="B103" s="33"/>
      <c r="C103" s="90" t="s">
        <v>32</v>
      </c>
      <c r="D103" s="90"/>
      <c r="E103" s="90"/>
      <c r="F103" s="90"/>
      <c r="G103" s="90" t="s">
        <v>33</v>
      </c>
      <c r="H103" s="90"/>
      <c r="I103" s="90"/>
      <c r="J103" s="90"/>
      <c r="K103" s="34"/>
      <c r="M103" s="1"/>
      <c r="N103" s="1"/>
      <c r="O103" s="1"/>
      <c r="P103" s="1"/>
    </row>
    <row r="104" spans="2:21" ht="15.6">
      <c r="B104" s="33"/>
      <c r="C104" s="17" t="s">
        <v>36</v>
      </c>
      <c r="D104" s="9"/>
      <c r="E104" s="9"/>
      <c r="F104" s="17" t="s">
        <v>45</v>
      </c>
      <c r="G104" s="9"/>
      <c r="I104" s="46" t="s">
        <v>46</v>
      </c>
      <c r="K104" s="34"/>
      <c r="M104" s="1"/>
      <c r="N104" s="1"/>
      <c r="O104" s="1"/>
      <c r="P104" s="1"/>
    </row>
    <row r="105" spans="2:21" ht="15">
      <c r="B105" s="33"/>
      <c r="C105" s="90" t="s">
        <v>34</v>
      </c>
      <c r="D105" s="90"/>
      <c r="E105" s="119"/>
      <c r="F105" s="120" t="s">
        <v>49</v>
      </c>
      <c r="G105" s="90"/>
      <c r="H105" s="119"/>
      <c r="I105" s="90" t="s">
        <v>50</v>
      </c>
      <c r="J105" s="90"/>
      <c r="K105" s="34"/>
      <c r="M105" s="1"/>
      <c r="N105" s="1"/>
      <c r="O105" s="1"/>
      <c r="P105" s="1"/>
      <c r="U105" s="28"/>
    </row>
    <row r="106" spans="2:21" ht="15.6">
      <c r="B106" s="33"/>
      <c r="C106" s="17" t="s">
        <v>35</v>
      </c>
      <c r="D106" s="9"/>
      <c r="E106" s="9"/>
      <c r="F106" s="9"/>
      <c r="G106" s="9"/>
      <c r="K106" s="34"/>
      <c r="M106" s="1"/>
      <c r="N106" s="1"/>
      <c r="O106" s="1"/>
      <c r="P106" s="1"/>
      <c r="U106" s="28"/>
    </row>
    <row r="107" spans="2:21" ht="15.6">
      <c r="B107" s="33"/>
      <c r="C107" s="121">
        <v>43926</v>
      </c>
      <c r="D107" s="121"/>
      <c r="E107" s="25" t="s">
        <v>2</v>
      </c>
      <c r="F107" s="121">
        <v>44321</v>
      </c>
      <c r="G107" s="121"/>
      <c r="K107" s="34"/>
      <c r="M107" s="1"/>
      <c r="N107" s="1"/>
      <c r="O107" s="1"/>
      <c r="P107" s="1"/>
      <c r="U107" s="28"/>
    </row>
    <row r="108" spans="2:21" ht="15.6">
      <c r="B108" s="33"/>
      <c r="C108" s="17" t="s">
        <v>37</v>
      </c>
      <c r="D108" s="9"/>
      <c r="E108" s="9"/>
      <c r="F108" s="9"/>
      <c r="K108" s="34"/>
      <c r="M108" s="1"/>
      <c r="N108" s="1"/>
      <c r="O108" s="1"/>
      <c r="P108" s="1"/>
    </row>
    <row r="109" spans="2:21" ht="16.5" customHeight="1">
      <c r="B109" s="33"/>
      <c r="C109" s="123"/>
      <c r="D109" s="124"/>
      <c r="E109" s="124"/>
      <c r="F109" s="124"/>
      <c r="G109" s="124"/>
      <c r="H109" s="124"/>
      <c r="I109" s="124"/>
      <c r="J109" s="125"/>
      <c r="K109" s="34"/>
      <c r="M109" s="1"/>
      <c r="N109" s="1"/>
      <c r="O109" s="1"/>
      <c r="P109" s="1"/>
    </row>
    <row r="110" spans="2:21">
      <c r="B110" s="33"/>
      <c r="C110" s="126"/>
      <c r="D110" s="127"/>
      <c r="E110" s="127"/>
      <c r="F110" s="127"/>
      <c r="G110" s="127"/>
      <c r="H110" s="127"/>
      <c r="I110" s="127"/>
      <c r="J110" s="128"/>
      <c r="K110" s="34"/>
      <c r="M110" s="1"/>
      <c r="N110" s="1"/>
      <c r="O110" s="1"/>
      <c r="P110" s="1"/>
    </row>
    <row r="111" spans="2:21">
      <c r="B111" s="33"/>
      <c r="C111" s="126"/>
      <c r="D111" s="127"/>
      <c r="E111" s="127"/>
      <c r="F111" s="127"/>
      <c r="G111" s="127"/>
      <c r="H111" s="127"/>
      <c r="I111" s="127"/>
      <c r="J111" s="128"/>
      <c r="K111" s="34"/>
      <c r="M111" s="1"/>
      <c r="N111" s="1"/>
      <c r="O111" s="1"/>
      <c r="P111" s="1"/>
    </row>
    <row r="112" spans="2:21" ht="16.5" customHeight="1">
      <c r="B112" s="33"/>
      <c r="C112" s="126"/>
      <c r="D112" s="127"/>
      <c r="E112" s="127"/>
      <c r="F112" s="127"/>
      <c r="G112" s="127"/>
      <c r="H112" s="127"/>
      <c r="I112" s="127"/>
      <c r="J112" s="128"/>
      <c r="K112" s="34"/>
      <c r="M112" s="1"/>
      <c r="N112" s="1"/>
      <c r="O112" s="1"/>
      <c r="P112" s="1"/>
    </row>
    <row r="113" spans="2:16">
      <c r="B113" s="33"/>
      <c r="C113" s="126"/>
      <c r="D113" s="127"/>
      <c r="E113" s="127"/>
      <c r="F113" s="127"/>
      <c r="G113" s="127"/>
      <c r="H113" s="127"/>
      <c r="I113" s="127"/>
      <c r="J113" s="128"/>
      <c r="K113" s="34"/>
      <c r="M113" s="1"/>
      <c r="N113" s="1"/>
      <c r="O113" s="1"/>
      <c r="P113" s="1"/>
    </row>
    <row r="114" spans="2:16">
      <c r="B114" s="33"/>
      <c r="C114" s="126"/>
      <c r="D114" s="127"/>
      <c r="E114" s="127"/>
      <c r="F114" s="127"/>
      <c r="G114" s="127"/>
      <c r="H114" s="127"/>
      <c r="I114" s="127"/>
      <c r="J114" s="128"/>
      <c r="K114" s="34"/>
      <c r="M114" s="1"/>
      <c r="N114" s="1"/>
      <c r="O114" s="1"/>
      <c r="P114" s="1"/>
    </row>
    <row r="115" spans="2:16">
      <c r="B115" s="33"/>
      <c r="C115" s="126"/>
      <c r="D115" s="127"/>
      <c r="E115" s="127"/>
      <c r="F115" s="127"/>
      <c r="G115" s="127"/>
      <c r="H115" s="127"/>
      <c r="I115" s="127"/>
      <c r="J115" s="128"/>
      <c r="K115" s="34"/>
      <c r="M115" s="1"/>
      <c r="N115" s="1"/>
      <c r="O115" s="1"/>
      <c r="P115" s="1"/>
    </row>
    <row r="116" spans="2:16" ht="16.5" customHeight="1">
      <c r="B116" s="33"/>
      <c r="C116" s="126"/>
      <c r="D116" s="127"/>
      <c r="E116" s="127"/>
      <c r="F116" s="127"/>
      <c r="G116" s="127"/>
      <c r="H116" s="127"/>
      <c r="I116" s="127"/>
      <c r="J116" s="128"/>
      <c r="K116" s="34"/>
      <c r="M116" s="1"/>
      <c r="N116" s="1"/>
      <c r="O116" s="1"/>
      <c r="P116" s="1"/>
    </row>
    <row r="117" spans="2:16">
      <c r="B117" s="33"/>
      <c r="C117" s="126"/>
      <c r="D117" s="127"/>
      <c r="E117" s="127"/>
      <c r="F117" s="127"/>
      <c r="G117" s="127"/>
      <c r="H117" s="127"/>
      <c r="I117" s="127"/>
      <c r="J117" s="128"/>
      <c r="K117" s="34"/>
      <c r="M117" s="1"/>
      <c r="N117" s="1"/>
      <c r="O117" s="1"/>
      <c r="P117" s="1"/>
    </row>
    <row r="118" spans="2:16">
      <c r="B118" s="33"/>
      <c r="C118" s="126"/>
      <c r="D118" s="127"/>
      <c r="E118" s="127"/>
      <c r="F118" s="127"/>
      <c r="G118" s="127"/>
      <c r="H118" s="127"/>
      <c r="I118" s="127"/>
      <c r="J118" s="128"/>
      <c r="K118" s="34"/>
      <c r="M118" s="1"/>
      <c r="N118" s="1"/>
      <c r="O118" s="1"/>
      <c r="P118" s="1"/>
    </row>
    <row r="119" spans="2:16">
      <c r="B119" s="33"/>
      <c r="C119" s="126"/>
      <c r="D119" s="127"/>
      <c r="E119" s="127"/>
      <c r="F119" s="127"/>
      <c r="G119" s="127"/>
      <c r="H119" s="127"/>
      <c r="I119" s="127"/>
      <c r="J119" s="128"/>
      <c r="K119" s="34"/>
      <c r="M119" s="1"/>
      <c r="N119" s="1"/>
      <c r="O119" s="1"/>
      <c r="P119" s="1"/>
    </row>
    <row r="120" spans="2:16">
      <c r="B120" s="33"/>
      <c r="C120" s="126"/>
      <c r="D120" s="127"/>
      <c r="E120" s="127"/>
      <c r="F120" s="127"/>
      <c r="G120" s="127"/>
      <c r="H120" s="127"/>
      <c r="I120" s="127"/>
      <c r="J120" s="128"/>
      <c r="K120" s="34"/>
      <c r="M120" s="1"/>
      <c r="N120" s="1"/>
      <c r="O120" s="1"/>
      <c r="P120" s="1"/>
    </row>
    <row r="121" spans="2:16">
      <c r="B121" s="33"/>
      <c r="C121" s="126"/>
      <c r="D121" s="127"/>
      <c r="E121" s="127"/>
      <c r="F121" s="127"/>
      <c r="G121" s="127"/>
      <c r="H121" s="127"/>
      <c r="I121" s="127"/>
      <c r="J121" s="128"/>
      <c r="K121" s="34"/>
      <c r="M121" s="1"/>
      <c r="N121" s="1"/>
      <c r="O121" s="1"/>
      <c r="P121" s="1"/>
    </row>
    <row r="122" spans="2:16">
      <c r="B122" s="33"/>
      <c r="C122" s="126"/>
      <c r="D122" s="127"/>
      <c r="E122" s="127"/>
      <c r="F122" s="127"/>
      <c r="G122" s="127"/>
      <c r="H122" s="127"/>
      <c r="I122" s="127"/>
      <c r="J122" s="128"/>
      <c r="K122" s="34"/>
      <c r="M122" s="1"/>
      <c r="N122" s="1"/>
      <c r="O122" s="1"/>
      <c r="P122" s="1"/>
    </row>
    <row r="123" spans="2:16">
      <c r="B123" s="33"/>
      <c r="C123" s="126"/>
      <c r="D123" s="127"/>
      <c r="E123" s="127"/>
      <c r="F123" s="127"/>
      <c r="G123" s="127"/>
      <c r="H123" s="127"/>
      <c r="I123" s="127"/>
      <c r="J123" s="128"/>
      <c r="K123" s="34"/>
      <c r="M123" s="1"/>
      <c r="N123" s="1"/>
      <c r="O123" s="1"/>
      <c r="P123" s="1"/>
    </row>
    <row r="124" spans="2:16">
      <c r="B124" s="33"/>
      <c r="C124" s="126"/>
      <c r="D124" s="127"/>
      <c r="E124" s="127"/>
      <c r="F124" s="127"/>
      <c r="G124" s="127"/>
      <c r="H124" s="127"/>
      <c r="I124" s="127"/>
      <c r="J124" s="128"/>
      <c r="K124" s="34"/>
      <c r="M124" s="1"/>
      <c r="N124" s="1"/>
      <c r="O124" s="1"/>
      <c r="P124" s="1"/>
    </row>
    <row r="125" spans="2:16">
      <c r="B125" s="33"/>
      <c r="C125" s="126"/>
      <c r="D125" s="127"/>
      <c r="E125" s="127"/>
      <c r="F125" s="127"/>
      <c r="G125" s="127"/>
      <c r="H125" s="127"/>
      <c r="I125" s="127"/>
      <c r="J125" s="128"/>
      <c r="K125" s="34"/>
      <c r="M125" s="1"/>
      <c r="N125" s="1"/>
      <c r="O125" s="1"/>
      <c r="P125" s="1"/>
    </row>
    <row r="126" spans="2:16">
      <c r="B126" s="33"/>
      <c r="C126" s="126"/>
      <c r="D126" s="127"/>
      <c r="E126" s="127"/>
      <c r="F126" s="127"/>
      <c r="G126" s="127"/>
      <c r="H126" s="127"/>
      <c r="I126" s="127"/>
      <c r="J126" s="128"/>
      <c r="K126" s="34"/>
      <c r="M126" s="1"/>
      <c r="N126" s="1"/>
      <c r="O126" s="1"/>
      <c r="P126" s="1"/>
    </row>
    <row r="127" spans="2:16" ht="16.5" customHeight="1">
      <c r="B127" s="33"/>
      <c r="C127" s="126"/>
      <c r="D127" s="127"/>
      <c r="E127" s="127"/>
      <c r="F127" s="127"/>
      <c r="G127" s="127"/>
      <c r="H127" s="127"/>
      <c r="I127" s="127"/>
      <c r="J127" s="128"/>
      <c r="K127" s="34"/>
      <c r="M127" s="1"/>
      <c r="N127" s="1"/>
      <c r="O127" s="1"/>
      <c r="P127" s="1"/>
    </row>
    <row r="128" spans="2:16">
      <c r="B128" s="33"/>
      <c r="C128" s="126"/>
      <c r="D128" s="127"/>
      <c r="E128" s="127"/>
      <c r="F128" s="127"/>
      <c r="G128" s="127"/>
      <c r="H128" s="127"/>
      <c r="I128" s="127"/>
      <c r="J128" s="128"/>
      <c r="K128" s="34"/>
      <c r="M128" s="1"/>
      <c r="N128" s="1"/>
      <c r="O128" s="1"/>
      <c r="P128" s="1"/>
    </row>
    <row r="129" spans="2:21">
      <c r="B129" s="33"/>
      <c r="C129" s="126"/>
      <c r="D129" s="127"/>
      <c r="E129" s="127"/>
      <c r="F129" s="127"/>
      <c r="G129" s="127"/>
      <c r="H129" s="127"/>
      <c r="I129" s="127"/>
      <c r="J129" s="128"/>
      <c r="K129" s="34"/>
      <c r="M129" s="1"/>
      <c r="N129" s="1"/>
      <c r="O129" s="1"/>
      <c r="P129" s="1"/>
    </row>
    <row r="130" spans="2:21">
      <c r="B130" s="33"/>
      <c r="C130" s="126"/>
      <c r="D130" s="127"/>
      <c r="E130" s="127"/>
      <c r="F130" s="127"/>
      <c r="G130" s="127"/>
      <c r="H130" s="127"/>
      <c r="I130" s="127"/>
      <c r="J130" s="128"/>
      <c r="K130" s="34"/>
      <c r="M130" s="1"/>
      <c r="N130" s="1"/>
      <c r="O130" s="1"/>
      <c r="P130" s="1"/>
    </row>
    <row r="131" spans="2:21">
      <c r="B131" s="33"/>
      <c r="C131" s="126"/>
      <c r="D131" s="127"/>
      <c r="E131" s="127"/>
      <c r="F131" s="127"/>
      <c r="G131" s="127"/>
      <c r="H131" s="127"/>
      <c r="I131" s="127"/>
      <c r="J131" s="128"/>
      <c r="K131" s="34"/>
      <c r="M131" s="1"/>
      <c r="N131" s="1"/>
      <c r="O131" s="1"/>
      <c r="P131" s="1"/>
    </row>
    <row r="132" spans="2:21">
      <c r="B132" s="33"/>
      <c r="C132" s="126"/>
      <c r="D132" s="127"/>
      <c r="E132" s="127"/>
      <c r="F132" s="127"/>
      <c r="G132" s="127"/>
      <c r="H132" s="127"/>
      <c r="I132" s="127"/>
      <c r="J132" s="128"/>
      <c r="K132" s="34"/>
      <c r="M132" s="1"/>
      <c r="N132" s="1"/>
      <c r="O132" s="1"/>
      <c r="P132" s="1"/>
    </row>
    <row r="133" spans="2:21">
      <c r="B133" s="33"/>
      <c r="C133" s="126"/>
      <c r="D133" s="127"/>
      <c r="E133" s="127"/>
      <c r="F133" s="127"/>
      <c r="G133" s="127"/>
      <c r="H133" s="127"/>
      <c r="I133" s="127"/>
      <c r="J133" s="128"/>
      <c r="K133" s="34"/>
      <c r="M133" s="1"/>
      <c r="N133" s="1"/>
      <c r="O133" s="1"/>
      <c r="P133" s="1"/>
    </row>
    <row r="134" spans="2:21">
      <c r="B134" s="33"/>
      <c r="C134" s="126"/>
      <c r="D134" s="127"/>
      <c r="E134" s="127"/>
      <c r="F134" s="127"/>
      <c r="G134" s="127"/>
      <c r="H134" s="127"/>
      <c r="I134" s="127"/>
      <c r="J134" s="128"/>
      <c r="K134" s="34"/>
      <c r="M134" s="1"/>
      <c r="N134" s="1"/>
      <c r="O134" s="1"/>
      <c r="P134" s="1"/>
    </row>
    <row r="135" spans="2:21">
      <c r="B135" s="33"/>
      <c r="C135" s="126"/>
      <c r="D135" s="127"/>
      <c r="E135" s="127"/>
      <c r="F135" s="127"/>
      <c r="G135" s="127"/>
      <c r="H135" s="127"/>
      <c r="I135" s="127"/>
      <c r="J135" s="128"/>
      <c r="K135" s="34"/>
      <c r="M135" s="1"/>
      <c r="N135" s="1"/>
      <c r="O135" s="1"/>
      <c r="P135" s="1"/>
    </row>
    <row r="136" spans="2:21">
      <c r="B136" s="33"/>
      <c r="C136" s="126"/>
      <c r="D136" s="127"/>
      <c r="E136" s="127"/>
      <c r="F136" s="127"/>
      <c r="G136" s="127"/>
      <c r="H136" s="127"/>
      <c r="I136" s="127"/>
      <c r="J136" s="128"/>
      <c r="K136" s="34"/>
      <c r="M136" s="1"/>
      <c r="N136" s="1"/>
      <c r="O136" s="1"/>
      <c r="P136" s="1"/>
    </row>
    <row r="137" spans="2:21">
      <c r="B137" s="33"/>
      <c r="C137" s="126"/>
      <c r="D137" s="127"/>
      <c r="E137" s="127"/>
      <c r="F137" s="127"/>
      <c r="G137" s="127"/>
      <c r="H137" s="127"/>
      <c r="I137" s="127"/>
      <c r="J137" s="128"/>
      <c r="K137" s="34"/>
      <c r="M137" s="1"/>
      <c r="N137" s="1"/>
      <c r="O137" s="1"/>
      <c r="P137" s="1"/>
    </row>
    <row r="138" spans="2:21">
      <c r="B138" s="33"/>
      <c r="C138" s="126"/>
      <c r="D138" s="127"/>
      <c r="E138" s="127"/>
      <c r="F138" s="127"/>
      <c r="G138" s="127"/>
      <c r="H138" s="127"/>
      <c r="I138" s="127"/>
      <c r="J138" s="128"/>
      <c r="K138" s="34"/>
      <c r="M138" s="1"/>
      <c r="N138" s="1"/>
      <c r="O138" s="1"/>
      <c r="P138" s="1"/>
    </row>
    <row r="139" spans="2:21">
      <c r="B139" s="33"/>
      <c r="C139" s="126"/>
      <c r="D139" s="127"/>
      <c r="E139" s="127"/>
      <c r="F139" s="127"/>
      <c r="G139" s="127"/>
      <c r="H139" s="127"/>
      <c r="I139" s="127"/>
      <c r="J139" s="128"/>
      <c r="K139" s="34"/>
      <c r="M139" s="1"/>
      <c r="N139" s="1"/>
      <c r="O139" s="1"/>
      <c r="P139" s="1"/>
    </row>
    <row r="140" spans="2:21">
      <c r="B140" s="33"/>
      <c r="C140" s="126"/>
      <c r="D140" s="127"/>
      <c r="E140" s="127"/>
      <c r="F140" s="127"/>
      <c r="G140" s="127"/>
      <c r="H140" s="127"/>
      <c r="I140" s="127"/>
      <c r="J140" s="128"/>
      <c r="K140" s="34"/>
      <c r="M140" s="1"/>
      <c r="N140" s="1"/>
      <c r="O140" s="1"/>
      <c r="P140" s="1"/>
    </row>
    <row r="141" spans="2:21">
      <c r="B141" s="33"/>
      <c r="C141" s="129"/>
      <c r="D141" s="130"/>
      <c r="E141" s="130"/>
      <c r="F141" s="130"/>
      <c r="G141" s="130"/>
      <c r="H141" s="130"/>
      <c r="I141" s="130"/>
      <c r="J141" s="131"/>
      <c r="K141" s="34"/>
      <c r="M141" s="1"/>
      <c r="N141" s="1"/>
      <c r="O141" s="1"/>
      <c r="P141" s="1"/>
    </row>
    <row r="142" spans="2:21">
      <c r="B142" s="39"/>
      <c r="C142" s="41"/>
      <c r="D142" s="41"/>
      <c r="E142" s="41"/>
      <c r="F142" s="41"/>
      <c r="G142" s="41"/>
      <c r="H142" s="41"/>
      <c r="I142" s="41"/>
      <c r="J142" s="41"/>
      <c r="K142" s="42"/>
      <c r="M142" s="1"/>
      <c r="N142" s="1"/>
      <c r="O142" s="1"/>
      <c r="P142" s="1"/>
      <c r="U142" s="28"/>
    </row>
    <row r="143" spans="2:21">
      <c r="B143" s="4"/>
      <c r="C143" s="1"/>
      <c r="D143" s="1"/>
      <c r="E143" s="1"/>
      <c r="F143" s="1"/>
      <c r="G143" s="1"/>
      <c r="H143" s="1"/>
      <c r="I143" s="1"/>
      <c r="J143" s="1"/>
      <c r="K143" s="1"/>
      <c r="M143" s="1"/>
      <c r="N143" s="1"/>
      <c r="O143" s="1"/>
      <c r="P143" s="1"/>
      <c r="U143" s="28"/>
    </row>
    <row r="144" spans="2:21" ht="15.6">
      <c r="B144" s="122" t="s">
        <v>88</v>
      </c>
      <c r="C144" s="1"/>
      <c r="D144" s="1"/>
      <c r="E144" s="1"/>
      <c r="F144" s="1"/>
      <c r="G144" s="1"/>
      <c r="H144" s="1"/>
      <c r="I144" s="1"/>
      <c r="J144" s="1"/>
      <c r="K144" s="1"/>
      <c r="M144" s="1"/>
      <c r="N144" s="1"/>
      <c r="O144" s="1"/>
      <c r="P144" s="1"/>
      <c r="U144" s="28"/>
    </row>
    <row r="145" spans="2:16" ht="15.6">
      <c r="B145" s="99" t="s">
        <v>89</v>
      </c>
      <c r="C145" s="100"/>
      <c r="D145" s="100"/>
      <c r="E145" s="118">
        <f>(F157-C157)/30</f>
        <v>13.166666666666666</v>
      </c>
      <c r="F145" s="102" t="s">
        <v>22</v>
      </c>
      <c r="G145" s="101">
        <v>36</v>
      </c>
      <c r="H145" s="116" t="str">
        <f>IF(M147&gt;=O147,"Accepted",IF(M147=0,"","Not Accepted"))</f>
        <v>Accepted</v>
      </c>
      <c r="I145" s="116"/>
      <c r="J145" s="116"/>
      <c r="K145" s="117"/>
      <c r="M145" s="1"/>
      <c r="N145" s="1"/>
      <c r="O145" s="1"/>
      <c r="P145" s="1"/>
    </row>
    <row r="146" spans="2:16" ht="16.5" customHeight="1">
      <c r="B146" s="29"/>
      <c r="C146" s="30" t="s">
        <v>38</v>
      </c>
      <c r="D146" s="31"/>
      <c r="E146" s="31"/>
      <c r="F146" s="31"/>
      <c r="G146" s="31"/>
      <c r="H146" s="31"/>
      <c r="I146" s="31"/>
      <c r="J146" s="31"/>
      <c r="K146" s="32"/>
      <c r="M146" s="1"/>
      <c r="N146" s="1"/>
      <c r="O146" s="1"/>
      <c r="P146" s="1"/>
    </row>
    <row r="147" spans="2:16" ht="15">
      <c r="B147" s="33"/>
      <c r="C147" s="91" t="s">
        <v>39</v>
      </c>
      <c r="D147" s="92"/>
      <c r="E147" s="92"/>
      <c r="F147" s="92"/>
      <c r="G147" s="92"/>
      <c r="H147" s="92"/>
      <c r="I147" s="92"/>
      <c r="J147" s="93"/>
      <c r="K147" s="34"/>
      <c r="M147" s="1"/>
      <c r="N147" s="1"/>
      <c r="O147" s="1"/>
      <c r="P147" s="1"/>
    </row>
    <row r="148" spans="2:16" ht="15.6">
      <c r="B148" s="33"/>
      <c r="C148" s="43" t="s">
        <v>26</v>
      </c>
      <c r="D148" s="44"/>
      <c r="E148" s="44"/>
      <c r="F148" s="44"/>
      <c r="G148" s="45"/>
      <c r="H148" s="45"/>
      <c r="I148" s="45"/>
      <c r="J148" s="45"/>
      <c r="K148" s="34"/>
      <c r="M148" s="1"/>
      <c r="N148" s="1"/>
      <c r="O148" s="1"/>
      <c r="P148" s="1"/>
    </row>
    <row r="149" spans="2:16" ht="15">
      <c r="B149" s="33"/>
      <c r="C149" s="91" t="s">
        <v>27</v>
      </c>
      <c r="D149" s="92"/>
      <c r="E149" s="92"/>
      <c r="F149" s="92"/>
      <c r="G149" s="92"/>
      <c r="H149" s="92"/>
      <c r="I149" s="92"/>
      <c r="J149" s="93"/>
      <c r="K149" s="34"/>
      <c r="M149" s="1"/>
      <c r="N149" s="1"/>
      <c r="O149" s="1"/>
      <c r="P149" s="1"/>
    </row>
    <row r="150" spans="2:16" ht="15.6">
      <c r="B150" s="33"/>
      <c r="C150" s="43" t="s">
        <v>28</v>
      </c>
      <c r="D150" s="44"/>
      <c r="E150" s="44"/>
      <c r="F150" s="44"/>
      <c r="G150" s="45"/>
      <c r="H150" s="45"/>
      <c r="I150" s="45"/>
      <c r="J150" s="45"/>
      <c r="K150" s="34"/>
      <c r="M150" s="1"/>
      <c r="N150" s="1"/>
      <c r="O150" s="1"/>
      <c r="P150" s="1"/>
    </row>
    <row r="151" spans="2:16" ht="15">
      <c r="B151" s="33"/>
      <c r="C151" s="91" t="s">
        <v>29</v>
      </c>
      <c r="D151" s="92"/>
      <c r="E151" s="92"/>
      <c r="F151" s="92"/>
      <c r="G151" s="92"/>
      <c r="H151" s="92"/>
      <c r="I151" s="92"/>
      <c r="J151" s="93"/>
      <c r="K151" s="34"/>
      <c r="M151" s="1"/>
      <c r="N151" s="1"/>
      <c r="O151" s="1"/>
      <c r="P151" s="1"/>
    </row>
    <row r="152" spans="2:16" ht="15.6">
      <c r="B152" s="33"/>
      <c r="C152" s="17" t="s">
        <v>30</v>
      </c>
      <c r="D152" s="9"/>
      <c r="E152" s="9"/>
      <c r="F152" s="9"/>
      <c r="G152" s="17" t="s">
        <v>31</v>
      </c>
      <c r="K152" s="34"/>
      <c r="M152" s="1"/>
      <c r="N152" s="1"/>
      <c r="O152" s="1"/>
      <c r="P152" s="1"/>
    </row>
    <row r="153" spans="2:16" ht="15">
      <c r="B153" s="33"/>
      <c r="C153" s="90" t="s">
        <v>32</v>
      </c>
      <c r="D153" s="90"/>
      <c r="E153" s="90"/>
      <c r="F153" s="90"/>
      <c r="G153" s="90" t="s">
        <v>33</v>
      </c>
      <c r="H153" s="90"/>
      <c r="I153" s="90"/>
      <c r="J153" s="90"/>
      <c r="K153" s="34"/>
      <c r="M153" s="1"/>
      <c r="N153" s="1"/>
      <c r="O153" s="1"/>
      <c r="P153" s="1"/>
    </row>
    <row r="154" spans="2:16" ht="15.6">
      <c r="B154" s="33"/>
      <c r="C154" s="17" t="s">
        <v>36</v>
      </c>
      <c r="D154" s="9"/>
      <c r="E154" s="9"/>
      <c r="F154" s="17" t="s">
        <v>45</v>
      </c>
      <c r="G154" s="9"/>
      <c r="I154" s="46" t="s">
        <v>46</v>
      </c>
      <c r="K154" s="34"/>
      <c r="M154" s="1"/>
      <c r="N154" s="1"/>
      <c r="O154" s="1"/>
      <c r="P154" s="1"/>
    </row>
    <row r="155" spans="2:16" ht="15">
      <c r="B155" s="33"/>
      <c r="C155" s="90" t="s">
        <v>34</v>
      </c>
      <c r="D155" s="90"/>
      <c r="E155" s="119"/>
      <c r="F155" s="120" t="s">
        <v>49</v>
      </c>
      <c r="G155" s="90"/>
      <c r="H155" s="119"/>
      <c r="I155" s="90" t="s">
        <v>50</v>
      </c>
      <c r="J155" s="90"/>
      <c r="K155" s="34"/>
      <c r="M155" s="1"/>
      <c r="N155" s="1"/>
      <c r="O155" s="1"/>
      <c r="P155" s="1"/>
    </row>
    <row r="156" spans="2:16" ht="15.6">
      <c r="B156" s="33"/>
      <c r="C156" s="17" t="s">
        <v>35</v>
      </c>
      <c r="D156" s="9"/>
      <c r="E156" s="9"/>
      <c r="F156" s="9"/>
      <c r="G156" s="9"/>
      <c r="K156" s="34"/>
      <c r="M156" s="1"/>
      <c r="N156" s="1"/>
      <c r="O156" s="1"/>
      <c r="P156" s="1"/>
    </row>
    <row r="157" spans="2:16" ht="15.6">
      <c r="B157" s="33"/>
      <c r="C157" s="121">
        <v>43926</v>
      </c>
      <c r="D157" s="121"/>
      <c r="E157" s="25" t="s">
        <v>2</v>
      </c>
      <c r="F157" s="121">
        <v>44321</v>
      </c>
      <c r="G157" s="121"/>
      <c r="K157" s="34"/>
      <c r="M157" s="1"/>
      <c r="N157" s="1"/>
      <c r="O157" s="1"/>
      <c r="P157" s="1"/>
    </row>
    <row r="158" spans="2:16" ht="15.6">
      <c r="B158" s="33"/>
      <c r="C158" s="17" t="s">
        <v>37</v>
      </c>
      <c r="D158" s="9"/>
      <c r="E158" s="9"/>
      <c r="F158" s="9"/>
      <c r="K158" s="34"/>
      <c r="M158" s="1"/>
      <c r="N158" s="1"/>
      <c r="O158" s="1"/>
      <c r="P158" s="1"/>
    </row>
    <row r="159" spans="2:16">
      <c r="B159" s="33"/>
      <c r="C159" s="123"/>
      <c r="D159" s="124"/>
      <c r="E159" s="124"/>
      <c r="F159" s="124"/>
      <c r="G159" s="124"/>
      <c r="H159" s="124"/>
      <c r="I159" s="124"/>
      <c r="J159" s="125"/>
      <c r="K159" s="34"/>
      <c r="M159" s="1"/>
      <c r="N159" s="1"/>
      <c r="O159" s="1"/>
      <c r="P159" s="1"/>
    </row>
    <row r="160" spans="2:16">
      <c r="B160" s="33"/>
      <c r="C160" s="126"/>
      <c r="D160" s="127"/>
      <c r="E160" s="127"/>
      <c r="F160" s="127"/>
      <c r="G160" s="127"/>
      <c r="H160" s="127"/>
      <c r="I160" s="127"/>
      <c r="J160" s="128"/>
      <c r="K160" s="34"/>
      <c r="M160" s="1"/>
      <c r="N160" s="1"/>
      <c r="O160" s="1"/>
      <c r="P160" s="1"/>
    </row>
    <row r="161" spans="2:16">
      <c r="B161" s="33"/>
      <c r="C161" s="126"/>
      <c r="D161" s="127"/>
      <c r="E161" s="127"/>
      <c r="F161" s="127"/>
      <c r="G161" s="127"/>
      <c r="H161" s="127"/>
      <c r="I161" s="127"/>
      <c r="J161" s="128"/>
      <c r="K161" s="34"/>
      <c r="M161" s="1"/>
      <c r="N161" s="1"/>
      <c r="O161" s="1"/>
      <c r="P161" s="1"/>
    </row>
    <row r="162" spans="2:16">
      <c r="B162" s="33"/>
      <c r="C162" s="126"/>
      <c r="D162" s="127"/>
      <c r="E162" s="127"/>
      <c r="F162" s="127"/>
      <c r="G162" s="127"/>
      <c r="H162" s="127"/>
      <c r="I162" s="127"/>
      <c r="J162" s="128"/>
      <c r="K162" s="34"/>
      <c r="M162" s="1"/>
      <c r="N162" s="1"/>
      <c r="O162" s="1"/>
      <c r="P162" s="1"/>
    </row>
    <row r="163" spans="2:16">
      <c r="B163" s="33"/>
      <c r="C163" s="126"/>
      <c r="D163" s="127"/>
      <c r="E163" s="127"/>
      <c r="F163" s="127"/>
      <c r="G163" s="127"/>
      <c r="H163" s="127"/>
      <c r="I163" s="127"/>
      <c r="J163" s="128"/>
      <c r="K163" s="34"/>
      <c r="M163" s="1"/>
      <c r="N163" s="1"/>
      <c r="O163" s="1"/>
      <c r="P163" s="1"/>
    </row>
    <row r="164" spans="2:16">
      <c r="B164" s="33"/>
      <c r="C164" s="126"/>
      <c r="D164" s="127"/>
      <c r="E164" s="127"/>
      <c r="F164" s="127"/>
      <c r="G164" s="127"/>
      <c r="H164" s="127"/>
      <c r="I164" s="127"/>
      <c r="J164" s="128"/>
      <c r="K164" s="34"/>
      <c r="M164" s="1"/>
      <c r="N164" s="1"/>
      <c r="O164" s="1"/>
      <c r="P164" s="1"/>
    </row>
    <row r="165" spans="2:16">
      <c r="B165" s="33"/>
      <c r="C165" s="126"/>
      <c r="D165" s="127"/>
      <c r="E165" s="127"/>
      <c r="F165" s="127"/>
      <c r="G165" s="127"/>
      <c r="H165" s="127"/>
      <c r="I165" s="127"/>
      <c r="J165" s="128"/>
      <c r="K165" s="34"/>
      <c r="M165" s="1"/>
      <c r="N165" s="1"/>
      <c r="O165" s="1"/>
      <c r="P165" s="1"/>
    </row>
    <row r="166" spans="2:16">
      <c r="B166" s="33"/>
      <c r="C166" s="126"/>
      <c r="D166" s="127"/>
      <c r="E166" s="127"/>
      <c r="F166" s="127"/>
      <c r="G166" s="127"/>
      <c r="H166" s="127"/>
      <c r="I166" s="127"/>
      <c r="J166" s="128"/>
      <c r="K166" s="34"/>
      <c r="M166" s="1"/>
      <c r="N166" s="1"/>
      <c r="O166" s="1"/>
      <c r="P166" s="1"/>
    </row>
    <row r="167" spans="2:16">
      <c r="B167" s="33"/>
      <c r="C167" s="126"/>
      <c r="D167" s="127"/>
      <c r="E167" s="127"/>
      <c r="F167" s="127"/>
      <c r="G167" s="127"/>
      <c r="H167" s="127"/>
      <c r="I167" s="127"/>
      <c r="J167" s="128"/>
      <c r="K167" s="34"/>
      <c r="M167" s="1"/>
      <c r="N167" s="1"/>
      <c r="O167" s="1"/>
      <c r="P167" s="1"/>
    </row>
    <row r="168" spans="2:16" ht="15">
      <c r="B168" s="33"/>
      <c r="C168" s="126"/>
      <c r="D168" s="127"/>
      <c r="E168" s="127"/>
      <c r="F168" s="127"/>
      <c r="G168" s="127"/>
      <c r="H168" s="127"/>
      <c r="I168" s="127"/>
      <c r="J168" s="128"/>
      <c r="K168" s="34"/>
      <c r="M168" s="12"/>
      <c r="N168" s="1"/>
      <c r="O168" s="1"/>
      <c r="P168" s="1"/>
    </row>
    <row r="169" spans="2:16">
      <c r="B169" s="33"/>
      <c r="C169" s="126"/>
      <c r="D169" s="127"/>
      <c r="E169" s="127"/>
      <c r="F169" s="127"/>
      <c r="G169" s="127"/>
      <c r="H169" s="127"/>
      <c r="I169" s="127"/>
      <c r="J169" s="128"/>
      <c r="K169" s="34"/>
      <c r="M169" s="1"/>
      <c r="N169" s="1"/>
      <c r="O169" s="1"/>
      <c r="P169" s="1"/>
    </row>
    <row r="170" spans="2:16">
      <c r="B170" s="33"/>
      <c r="C170" s="126"/>
      <c r="D170" s="127"/>
      <c r="E170" s="127"/>
      <c r="F170" s="127"/>
      <c r="G170" s="127"/>
      <c r="H170" s="127"/>
      <c r="I170" s="127"/>
      <c r="J170" s="128"/>
      <c r="K170" s="34"/>
      <c r="M170" s="1"/>
      <c r="N170" s="1"/>
      <c r="O170" s="1"/>
      <c r="P170" s="1"/>
    </row>
    <row r="171" spans="2:16">
      <c r="B171" s="33"/>
      <c r="C171" s="126"/>
      <c r="D171" s="127"/>
      <c r="E171" s="127"/>
      <c r="F171" s="127"/>
      <c r="G171" s="127"/>
      <c r="H171" s="127"/>
      <c r="I171" s="127"/>
      <c r="J171" s="128"/>
      <c r="K171" s="34"/>
      <c r="M171" s="1"/>
      <c r="N171" s="1"/>
      <c r="O171" s="1"/>
      <c r="P171" s="1"/>
    </row>
    <row r="172" spans="2:16">
      <c r="B172" s="33"/>
      <c r="C172" s="126"/>
      <c r="D172" s="127"/>
      <c r="E172" s="127"/>
      <c r="F172" s="127"/>
      <c r="G172" s="127"/>
      <c r="H172" s="127"/>
      <c r="I172" s="127"/>
      <c r="J172" s="128"/>
      <c r="K172" s="34"/>
      <c r="M172" s="1"/>
      <c r="N172" s="1"/>
      <c r="O172" s="1"/>
      <c r="P172" s="1"/>
    </row>
    <row r="173" spans="2:16">
      <c r="B173" s="33"/>
      <c r="C173" s="126"/>
      <c r="D173" s="127"/>
      <c r="E173" s="127"/>
      <c r="F173" s="127"/>
      <c r="G173" s="127"/>
      <c r="H173" s="127"/>
      <c r="I173" s="127"/>
      <c r="J173" s="128"/>
      <c r="K173" s="34"/>
      <c r="M173" s="1"/>
      <c r="N173" s="1"/>
      <c r="O173" s="1"/>
      <c r="P173" s="1"/>
    </row>
    <row r="174" spans="2:16">
      <c r="B174" s="33"/>
      <c r="C174" s="126"/>
      <c r="D174" s="127"/>
      <c r="E174" s="127"/>
      <c r="F174" s="127"/>
      <c r="G174" s="127"/>
      <c r="H174" s="127"/>
      <c r="I174" s="127"/>
      <c r="J174" s="128"/>
      <c r="K174" s="34"/>
      <c r="M174" s="1"/>
      <c r="N174" s="1"/>
      <c r="O174" s="1"/>
      <c r="P174" s="1"/>
    </row>
    <row r="175" spans="2:16">
      <c r="B175" s="33"/>
      <c r="C175" s="126"/>
      <c r="D175" s="127"/>
      <c r="E175" s="127"/>
      <c r="F175" s="127"/>
      <c r="G175" s="127"/>
      <c r="H175" s="127"/>
      <c r="I175" s="127"/>
      <c r="J175" s="128"/>
      <c r="K175" s="34"/>
      <c r="M175" s="1"/>
      <c r="N175" s="1"/>
      <c r="O175" s="1"/>
      <c r="P175" s="1"/>
    </row>
    <row r="176" spans="2:16">
      <c r="B176" s="33"/>
      <c r="C176" s="126"/>
      <c r="D176" s="127"/>
      <c r="E176" s="127"/>
      <c r="F176" s="127"/>
      <c r="G176" s="127"/>
      <c r="H176" s="127"/>
      <c r="I176" s="127"/>
      <c r="J176" s="128"/>
      <c r="K176" s="34"/>
      <c r="M176" s="1"/>
      <c r="N176" s="1"/>
      <c r="O176" s="1"/>
      <c r="P176" s="1"/>
    </row>
    <row r="177" spans="2:16" ht="15">
      <c r="B177" s="33"/>
      <c r="C177" s="126"/>
      <c r="D177" s="127"/>
      <c r="E177" s="127"/>
      <c r="F177" s="127"/>
      <c r="G177" s="127"/>
      <c r="H177" s="127"/>
      <c r="I177" s="127"/>
      <c r="J177" s="128"/>
      <c r="K177" s="34"/>
      <c r="M177" s="12"/>
      <c r="N177" s="1"/>
      <c r="O177" s="1"/>
      <c r="P177" s="1"/>
    </row>
    <row r="178" spans="2:16">
      <c r="B178" s="33"/>
      <c r="C178" s="126"/>
      <c r="D178" s="127"/>
      <c r="E178" s="127"/>
      <c r="F178" s="127"/>
      <c r="G178" s="127"/>
      <c r="H178" s="127"/>
      <c r="I178" s="127"/>
      <c r="J178" s="128"/>
      <c r="K178" s="34"/>
      <c r="M178" s="1"/>
      <c r="N178" s="1"/>
      <c r="O178" s="1"/>
      <c r="P178" s="1"/>
    </row>
    <row r="179" spans="2:16">
      <c r="B179" s="33"/>
      <c r="C179" s="126"/>
      <c r="D179" s="127"/>
      <c r="E179" s="127"/>
      <c r="F179" s="127"/>
      <c r="G179" s="127"/>
      <c r="H179" s="127"/>
      <c r="I179" s="127"/>
      <c r="J179" s="128"/>
      <c r="K179" s="34"/>
      <c r="M179" s="1"/>
      <c r="N179" s="1"/>
      <c r="O179" s="1"/>
      <c r="P179" s="1"/>
    </row>
    <row r="180" spans="2:16">
      <c r="B180" s="33"/>
      <c r="C180" s="126"/>
      <c r="D180" s="127"/>
      <c r="E180" s="127"/>
      <c r="F180" s="127"/>
      <c r="G180" s="127"/>
      <c r="H180" s="127"/>
      <c r="I180" s="127"/>
      <c r="J180" s="128"/>
      <c r="K180" s="34"/>
      <c r="M180" s="1"/>
      <c r="N180" s="1"/>
      <c r="O180" s="1"/>
      <c r="P180" s="1"/>
    </row>
    <row r="181" spans="2:16">
      <c r="B181" s="33"/>
      <c r="C181" s="126"/>
      <c r="D181" s="127"/>
      <c r="E181" s="127"/>
      <c r="F181" s="127"/>
      <c r="G181" s="127"/>
      <c r="H181" s="127"/>
      <c r="I181" s="127"/>
      <c r="J181" s="128"/>
      <c r="K181" s="34"/>
      <c r="M181" s="1"/>
      <c r="N181" s="1"/>
      <c r="O181" s="1"/>
      <c r="P181" s="1"/>
    </row>
    <row r="182" spans="2:16">
      <c r="B182" s="33"/>
      <c r="C182" s="126"/>
      <c r="D182" s="127"/>
      <c r="E182" s="127"/>
      <c r="F182" s="127"/>
      <c r="G182" s="127"/>
      <c r="H182" s="127"/>
      <c r="I182" s="127"/>
      <c r="J182" s="128"/>
      <c r="K182" s="34"/>
      <c r="M182" s="1"/>
      <c r="N182" s="1"/>
      <c r="O182" s="1"/>
      <c r="P182" s="1"/>
    </row>
    <row r="183" spans="2:16">
      <c r="B183" s="33"/>
      <c r="C183" s="126"/>
      <c r="D183" s="127"/>
      <c r="E183" s="127"/>
      <c r="F183" s="127"/>
      <c r="G183" s="127"/>
      <c r="H183" s="127"/>
      <c r="I183" s="127"/>
      <c r="J183" s="128"/>
      <c r="K183" s="34"/>
      <c r="M183" s="1"/>
      <c r="N183" s="1"/>
      <c r="O183" s="1"/>
      <c r="P183" s="1"/>
    </row>
    <row r="184" spans="2:16">
      <c r="B184" s="33"/>
      <c r="C184" s="126"/>
      <c r="D184" s="127"/>
      <c r="E184" s="127"/>
      <c r="F184" s="127"/>
      <c r="G184" s="127"/>
      <c r="H184" s="127"/>
      <c r="I184" s="127"/>
      <c r="J184" s="128"/>
      <c r="K184" s="34"/>
      <c r="M184" s="1"/>
      <c r="N184" s="1"/>
      <c r="O184" s="1"/>
      <c r="P184" s="1"/>
    </row>
    <row r="185" spans="2:16">
      <c r="B185" s="33"/>
      <c r="C185" s="126"/>
      <c r="D185" s="127"/>
      <c r="E185" s="127"/>
      <c r="F185" s="127"/>
      <c r="G185" s="127"/>
      <c r="H185" s="127"/>
      <c r="I185" s="127"/>
      <c r="J185" s="128"/>
      <c r="K185" s="34"/>
      <c r="M185" s="1"/>
      <c r="N185" s="1"/>
      <c r="O185" s="1"/>
      <c r="P185" s="1"/>
    </row>
    <row r="186" spans="2:16">
      <c r="B186" s="33"/>
      <c r="C186" s="126"/>
      <c r="D186" s="127"/>
      <c r="E186" s="127"/>
      <c r="F186" s="127"/>
      <c r="G186" s="127"/>
      <c r="H186" s="127"/>
      <c r="I186" s="127"/>
      <c r="J186" s="128"/>
      <c r="K186" s="34"/>
      <c r="M186" s="1"/>
      <c r="N186" s="1"/>
      <c r="O186" s="1"/>
      <c r="P186" s="1"/>
    </row>
    <row r="187" spans="2:16">
      <c r="B187" s="33"/>
      <c r="C187" s="126"/>
      <c r="D187" s="127"/>
      <c r="E187" s="127"/>
      <c r="F187" s="127"/>
      <c r="G187" s="127"/>
      <c r="H187" s="127"/>
      <c r="I187" s="127"/>
      <c r="J187" s="128"/>
      <c r="K187" s="34"/>
      <c r="M187" s="1"/>
      <c r="N187" s="1"/>
      <c r="O187" s="1"/>
      <c r="P187" s="1"/>
    </row>
    <row r="188" spans="2:16">
      <c r="B188" s="33"/>
      <c r="C188" s="126"/>
      <c r="D188" s="127"/>
      <c r="E188" s="127"/>
      <c r="F188" s="127"/>
      <c r="G188" s="127"/>
      <c r="H188" s="127"/>
      <c r="I188" s="127"/>
      <c r="J188" s="128"/>
      <c r="K188" s="34"/>
      <c r="M188" s="1"/>
      <c r="N188" s="1"/>
      <c r="O188" s="1"/>
      <c r="P188" s="1"/>
    </row>
    <row r="189" spans="2:16">
      <c r="B189" s="33"/>
      <c r="C189" s="126"/>
      <c r="D189" s="127"/>
      <c r="E189" s="127"/>
      <c r="F189" s="127"/>
      <c r="G189" s="127"/>
      <c r="H189" s="127"/>
      <c r="I189" s="127"/>
      <c r="J189" s="128"/>
      <c r="K189" s="34"/>
      <c r="M189" s="1"/>
      <c r="N189" s="1"/>
      <c r="O189" s="1"/>
      <c r="P189" s="1"/>
    </row>
    <row r="190" spans="2:16">
      <c r="B190" s="33"/>
      <c r="C190" s="126"/>
      <c r="D190" s="127"/>
      <c r="E190" s="127"/>
      <c r="F190" s="127"/>
      <c r="G190" s="127"/>
      <c r="H190" s="127"/>
      <c r="I190" s="127"/>
      <c r="J190" s="128"/>
      <c r="K190" s="34"/>
      <c r="M190" s="1"/>
      <c r="N190" s="1"/>
      <c r="O190" s="1"/>
      <c r="P190" s="1"/>
    </row>
    <row r="191" spans="2:16">
      <c r="B191" s="33"/>
      <c r="C191" s="129"/>
      <c r="D191" s="130"/>
      <c r="E191" s="130"/>
      <c r="F191" s="130"/>
      <c r="G191" s="130"/>
      <c r="H191" s="130"/>
      <c r="I191" s="130"/>
      <c r="J191" s="131"/>
      <c r="K191" s="34"/>
      <c r="M191" s="1"/>
      <c r="N191" s="1"/>
      <c r="O191" s="1"/>
      <c r="P191" s="1"/>
    </row>
    <row r="192" spans="2:16" ht="15">
      <c r="B192" s="39"/>
      <c r="C192" s="41"/>
      <c r="D192" s="41"/>
      <c r="E192" s="41"/>
      <c r="F192" s="41"/>
      <c r="G192" s="41"/>
      <c r="H192" s="41"/>
      <c r="I192" s="41"/>
      <c r="J192" s="41"/>
      <c r="K192" s="42"/>
      <c r="M192" s="12"/>
      <c r="N192" s="1"/>
      <c r="O192" s="1"/>
      <c r="P192" s="1"/>
    </row>
    <row r="193" spans="2:16">
      <c r="B193" s="4"/>
      <c r="C193" s="1"/>
      <c r="D193" s="1"/>
      <c r="E193" s="1"/>
      <c r="F193" s="1"/>
      <c r="G193" s="1"/>
      <c r="H193" s="1"/>
      <c r="I193" s="1"/>
      <c r="J193" s="1"/>
      <c r="K193" s="1"/>
      <c r="M193" s="1"/>
      <c r="N193" s="1"/>
      <c r="O193" s="1"/>
      <c r="P193" s="1"/>
    </row>
    <row r="194" spans="2:16" ht="15.6">
      <c r="B194" s="122" t="s">
        <v>90</v>
      </c>
      <c r="C194" s="1"/>
      <c r="D194" s="1"/>
      <c r="E194" s="1"/>
      <c r="F194" s="1"/>
      <c r="G194" s="1"/>
      <c r="H194" s="1"/>
      <c r="I194" s="1"/>
      <c r="J194" s="1"/>
      <c r="K194" s="1"/>
      <c r="M194" s="1"/>
      <c r="N194" s="1"/>
      <c r="O194" s="1"/>
      <c r="P194" s="1"/>
    </row>
    <row r="195" spans="2:16" ht="15.6">
      <c r="B195" s="99" t="s">
        <v>85</v>
      </c>
      <c r="C195" s="100"/>
      <c r="D195" s="100"/>
      <c r="E195" s="118">
        <f>(F207-C207)/30</f>
        <v>13.166666666666666</v>
      </c>
      <c r="F195" s="102" t="s">
        <v>22</v>
      </c>
      <c r="G195" s="101">
        <v>36</v>
      </c>
      <c r="H195" s="116" t="str">
        <f>IF(M197&gt;=O197,"Accepted",IF(M197=0,"","Not Accepted"))</f>
        <v>Accepted</v>
      </c>
      <c r="I195" s="116"/>
      <c r="J195" s="116"/>
      <c r="K195" s="117"/>
      <c r="M195" s="1"/>
      <c r="N195" s="1"/>
      <c r="O195" s="1"/>
      <c r="P195" s="1"/>
    </row>
    <row r="196" spans="2:16" ht="15.6">
      <c r="B196" s="29"/>
      <c r="C196" s="30" t="s">
        <v>38</v>
      </c>
      <c r="D196" s="31"/>
      <c r="E196" s="31"/>
      <c r="F196" s="31"/>
      <c r="G196" s="31"/>
      <c r="H196" s="31"/>
      <c r="I196" s="31"/>
      <c r="J196" s="31"/>
      <c r="K196" s="32"/>
      <c r="M196" s="1"/>
      <c r="N196" s="1"/>
      <c r="O196" s="1"/>
      <c r="P196" s="1"/>
    </row>
    <row r="197" spans="2:16" ht="15">
      <c r="B197" s="33"/>
      <c r="C197" s="91" t="s">
        <v>39</v>
      </c>
      <c r="D197" s="92"/>
      <c r="E197" s="92"/>
      <c r="F197" s="92"/>
      <c r="G197" s="92"/>
      <c r="H197" s="92"/>
      <c r="I197" s="92"/>
      <c r="J197" s="93"/>
      <c r="K197" s="34"/>
      <c r="M197" s="1"/>
      <c r="N197" s="1"/>
      <c r="O197" s="1"/>
      <c r="P197" s="1"/>
    </row>
    <row r="198" spans="2:16" ht="15.6">
      <c r="B198" s="33"/>
      <c r="C198" s="43" t="s">
        <v>26</v>
      </c>
      <c r="D198" s="44"/>
      <c r="E198" s="44"/>
      <c r="F198" s="44"/>
      <c r="G198" s="45"/>
      <c r="H198" s="45"/>
      <c r="I198" s="45"/>
      <c r="J198" s="45"/>
      <c r="K198" s="34"/>
      <c r="M198" s="1"/>
      <c r="N198" s="1"/>
      <c r="O198" s="1"/>
      <c r="P198" s="1"/>
    </row>
    <row r="199" spans="2:16" ht="15">
      <c r="B199" s="33"/>
      <c r="C199" s="91" t="s">
        <v>27</v>
      </c>
      <c r="D199" s="92"/>
      <c r="E199" s="92"/>
      <c r="F199" s="92"/>
      <c r="G199" s="92"/>
      <c r="H199" s="92"/>
      <c r="I199" s="92"/>
      <c r="J199" s="93"/>
      <c r="K199" s="34"/>
      <c r="M199" s="1"/>
      <c r="N199" s="1"/>
      <c r="O199" s="1"/>
      <c r="P199" s="1"/>
    </row>
    <row r="200" spans="2:16" ht="15.6">
      <c r="B200" s="33"/>
      <c r="C200" s="43" t="s">
        <v>28</v>
      </c>
      <c r="D200" s="44"/>
      <c r="E200" s="44"/>
      <c r="F200" s="44"/>
      <c r="G200" s="45"/>
      <c r="H200" s="45"/>
      <c r="I200" s="45"/>
      <c r="J200" s="45"/>
      <c r="K200" s="34"/>
      <c r="M200" s="1"/>
      <c r="N200" s="1"/>
      <c r="O200" s="1"/>
      <c r="P200" s="1"/>
    </row>
    <row r="201" spans="2:16" ht="15">
      <c r="B201" s="33"/>
      <c r="C201" s="91" t="s">
        <v>29</v>
      </c>
      <c r="D201" s="92"/>
      <c r="E201" s="92"/>
      <c r="F201" s="92"/>
      <c r="G201" s="92"/>
      <c r="H201" s="92"/>
      <c r="I201" s="92"/>
      <c r="J201" s="93"/>
      <c r="K201" s="34"/>
      <c r="M201" s="12"/>
      <c r="N201" s="1"/>
      <c r="O201" s="1"/>
      <c r="P201" s="1"/>
    </row>
    <row r="202" spans="2:16" ht="15.6">
      <c r="B202" s="33"/>
      <c r="C202" s="17" t="s">
        <v>30</v>
      </c>
      <c r="D202" s="9"/>
      <c r="E202" s="9"/>
      <c r="F202" s="9"/>
      <c r="G202" s="17" t="s">
        <v>31</v>
      </c>
      <c r="K202" s="34"/>
      <c r="M202" s="1"/>
      <c r="N202" s="1"/>
      <c r="O202" s="1"/>
      <c r="P202" s="1"/>
    </row>
    <row r="203" spans="2:16" ht="15">
      <c r="B203" s="33"/>
      <c r="C203" s="90" t="s">
        <v>32</v>
      </c>
      <c r="D203" s="90"/>
      <c r="E203" s="90"/>
      <c r="F203" s="90"/>
      <c r="G203" s="90" t="s">
        <v>33</v>
      </c>
      <c r="H203" s="90"/>
      <c r="I203" s="90"/>
      <c r="J203" s="90"/>
      <c r="K203" s="34"/>
      <c r="M203" s="1"/>
      <c r="N203" s="1"/>
      <c r="O203" s="1"/>
      <c r="P203" s="1"/>
    </row>
    <row r="204" spans="2:16" ht="15.6">
      <c r="B204" s="33"/>
      <c r="C204" s="17" t="s">
        <v>36</v>
      </c>
      <c r="D204" s="9"/>
      <c r="E204" s="9"/>
      <c r="F204" s="17" t="s">
        <v>45</v>
      </c>
      <c r="G204" s="9"/>
      <c r="I204" s="46" t="s">
        <v>46</v>
      </c>
      <c r="K204" s="34"/>
      <c r="M204" s="1"/>
      <c r="N204" s="1"/>
      <c r="O204" s="1"/>
      <c r="P204" s="1"/>
    </row>
    <row r="205" spans="2:16" ht="15">
      <c r="B205" s="33"/>
      <c r="C205" s="90" t="s">
        <v>34</v>
      </c>
      <c r="D205" s="90"/>
      <c r="E205" s="119"/>
      <c r="F205" s="120" t="s">
        <v>49</v>
      </c>
      <c r="G205" s="90"/>
      <c r="H205" s="119"/>
      <c r="I205" s="90" t="s">
        <v>50</v>
      </c>
      <c r="J205" s="90"/>
      <c r="K205" s="34"/>
      <c r="M205" s="1"/>
      <c r="N205" s="1"/>
      <c r="O205" s="1"/>
      <c r="P205" s="1"/>
    </row>
    <row r="206" spans="2:16" ht="15.6">
      <c r="B206" s="33"/>
      <c r="C206" s="17" t="s">
        <v>35</v>
      </c>
      <c r="D206" s="9"/>
      <c r="E206" s="9"/>
      <c r="F206" s="9"/>
      <c r="G206" s="9"/>
      <c r="K206" s="34"/>
      <c r="M206" s="1"/>
      <c r="N206" s="1"/>
      <c r="O206" s="1"/>
      <c r="P206" s="1"/>
    </row>
    <row r="207" spans="2:16" ht="15.6">
      <c r="B207" s="33"/>
      <c r="C207" s="121">
        <v>43926</v>
      </c>
      <c r="D207" s="121"/>
      <c r="E207" s="25" t="s">
        <v>2</v>
      </c>
      <c r="F207" s="121">
        <v>44321</v>
      </c>
      <c r="G207" s="121"/>
      <c r="K207" s="34"/>
      <c r="M207" s="1"/>
      <c r="N207" s="1"/>
      <c r="O207" s="1"/>
      <c r="P207" s="1"/>
    </row>
    <row r="208" spans="2:16" ht="15.6">
      <c r="B208" s="33"/>
      <c r="C208" s="17" t="s">
        <v>37</v>
      </c>
      <c r="D208" s="9"/>
      <c r="E208" s="9"/>
      <c r="F208" s="9"/>
      <c r="K208" s="34"/>
      <c r="M208" s="1"/>
      <c r="N208" s="1"/>
      <c r="O208" s="1"/>
      <c r="P208" s="1"/>
    </row>
    <row r="209" spans="2:16">
      <c r="B209" s="33"/>
      <c r="C209" s="123"/>
      <c r="D209" s="124"/>
      <c r="E209" s="124"/>
      <c r="F209" s="124"/>
      <c r="G209" s="124"/>
      <c r="H209" s="124"/>
      <c r="I209" s="124"/>
      <c r="J209" s="125"/>
      <c r="K209" s="34"/>
      <c r="M209" s="1"/>
      <c r="N209" s="1"/>
      <c r="O209" s="1"/>
      <c r="P209" s="1"/>
    </row>
    <row r="210" spans="2:16">
      <c r="B210" s="33"/>
      <c r="C210" s="126"/>
      <c r="D210" s="127"/>
      <c r="E210" s="127"/>
      <c r="F210" s="127"/>
      <c r="G210" s="127"/>
      <c r="H210" s="127"/>
      <c r="I210" s="127"/>
      <c r="J210" s="128"/>
      <c r="K210" s="34"/>
      <c r="M210" s="1"/>
      <c r="N210" s="1"/>
      <c r="O210" s="1"/>
      <c r="P210" s="1"/>
    </row>
    <row r="211" spans="2:16">
      <c r="B211" s="33"/>
      <c r="C211" s="126"/>
      <c r="D211" s="127"/>
      <c r="E211" s="127"/>
      <c r="F211" s="127"/>
      <c r="G211" s="127"/>
      <c r="H211" s="127"/>
      <c r="I211" s="127"/>
      <c r="J211" s="128"/>
      <c r="K211" s="34"/>
      <c r="M211" s="1"/>
      <c r="N211" s="1"/>
      <c r="O211" s="1"/>
      <c r="P211" s="1"/>
    </row>
    <row r="212" spans="2:16">
      <c r="B212" s="33"/>
      <c r="C212" s="126"/>
      <c r="D212" s="127"/>
      <c r="E212" s="127"/>
      <c r="F212" s="127"/>
      <c r="G212" s="127"/>
      <c r="H212" s="127"/>
      <c r="I212" s="127"/>
      <c r="J212" s="128"/>
      <c r="K212" s="34"/>
      <c r="M212" s="1"/>
      <c r="N212" s="1"/>
      <c r="O212" s="1"/>
      <c r="P212" s="1"/>
    </row>
    <row r="213" spans="2:16">
      <c r="B213" s="33"/>
      <c r="C213" s="126"/>
      <c r="D213" s="127"/>
      <c r="E213" s="127"/>
      <c r="F213" s="127"/>
      <c r="G213" s="127"/>
      <c r="H213" s="127"/>
      <c r="I213" s="127"/>
      <c r="J213" s="128"/>
      <c r="K213" s="34"/>
      <c r="M213" s="1"/>
      <c r="N213" s="1"/>
      <c r="O213" s="1"/>
      <c r="P213" s="1"/>
    </row>
    <row r="214" spans="2:16">
      <c r="B214" s="33"/>
      <c r="C214" s="126"/>
      <c r="D214" s="127"/>
      <c r="E214" s="127"/>
      <c r="F214" s="127"/>
      <c r="G214" s="127"/>
      <c r="H214" s="127"/>
      <c r="I214" s="127"/>
      <c r="J214" s="128"/>
      <c r="K214" s="34"/>
      <c r="M214" s="1"/>
      <c r="N214" s="1"/>
      <c r="O214" s="1"/>
      <c r="P214" s="1"/>
    </row>
    <row r="215" spans="2:16">
      <c r="B215" s="33"/>
      <c r="C215" s="126"/>
      <c r="D215" s="127"/>
      <c r="E215" s="127"/>
      <c r="F215" s="127"/>
      <c r="G215" s="127"/>
      <c r="H215" s="127"/>
      <c r="I215" s="127"/>
      <c r="J215" s="128"/>
      <c r="K215" s="34"/>
      <c r="M215" s="1"/>
      <c r="N215" s="1"/>
      <c r="O215" s="1"/>
      <c r="P215" s="1"/>
    </row>
    <row r="216" spans="2:16">
      <c r="B216" s="33"/>
      <c r="C216" s="126"/>
      <c r="D216" s="127"/>
      <c r="E216" s="127"/>
      <c r="F216" s="127"/>
      <c r="G216" s="127"/>
      <c r="H216" s="127"/>
      <c r="I216" s="127"/>
      <c r="J216" s="128"/>
      <c r="K216" s="34"/>
      <c r="M216" s="1"/>
      <c r="N216" s="1"/>
      <c r="O216" s="1"/>
      <c r="P216" s="1"/>
    </row>
    <row r="217" spans="2:16">
      <c r="B217" s="33"/>
      <c r="C217" s="126"/>
      <c r="D217" s="127"/>
      <c r="E217" s="127"/>
      <c r="F217" s="127"/>
      <c r="G217" s="127"/>
      <c r="H217" s="127"/>
      <c r="I217" s="127"/>
      <c r="J217" s="128"/>
      <c r="K217" s="34"/>
      <c r="M217" s="1"/>
      <c r="N217" s="1"/>
      <c r="O217" s="1"/>
      <c r="P217" s="1"/>
    </row>
    <row r="218" spans="2:16">
      <c r="B218" s="33"/>
      <c r="C218" s="126"/>
      <c r="D218" s="127"/>
      <c r="E218" s="127"/>
      <c r="F218" s="127"/>
      <c r="G218" s="127"/>
      <c r="H218" s="127"/>
      <c r="I218" s="127"/>
      <c r="J218" s="128"/>
      <c r="K218" s="34"/>
      <c r="M218" s="1"/>
      <c r="N218" s="1"/>
      <c r="O218" s="1"/>
      <c r="P218" s="1"/>
    </row>
    <row r="219" spans="2:16">
      <c r="B219" s="33"/>
      <c r="C219" s="126"/>
      <c r="D219" s="127"/>
      <c r="E219" s="127"/>
      <c r="F219" s="127"/>
      <c r="G219" s="127"/>
      <c r="H219" s="127"/>
      <c r="I219" s="127"/>
      <c r="J219" s="128"/>
      <c r="K219" s="34"/>
      <c r="M219" s="1"/>
      <c r="N219" s="1"/>
      <c r="O219" s="1"/>
      <c r="P219" s="1"/>
    </row>
    <row r="220" spans="2:16">
      <c r="B220" s="33"/>
      <c r="C220" s="126"/>
      <c r="D220" s="127"/>
      <c r="E220" s="127"/>
      <c r="F220" s="127"/>
      <c r="G220" s="127"/>
      <c r="H220" s="127"/>
      <c r="I220" s="127"/>
      <c r="J220" s="128"/>
      <c r="K220" s="34"/>
      <c r="M220" s="1"/>
      <c r="N220" s="1"/>
      <c r="O220" s="1"/>
      <c r="P220" s="1"/>
    </row>
    <row r="221" spans="2:16">
      <c r="B221" s="33"/>
      <c r="C221" s="126"/>
      <c r="D221" s="127"/>
      <c r="E221" s="127"/>
      <c r="F221" s="127"/>
      <c r="G221" s="127"/>
      <c r="H221" s="127"/>
      <c r="I221" s="127"/>
      <c r="J221" s="128"/>
      <c r="K221" s="34"/>
      <c r="M221" s="1"/>
      <c r="N221" s="1"/>
      <c r="O221" s="1"/>
      <c r="P221" s="1"/>
    </row>
    <row r="222" spans="2:16" ht="15">
      <c r="B222" s="33"/>
      <c r="C222" s="126"/>
      <c r="D222" s="127"/>
      <c r="E222" s="127"/>
      <c r="F222" s="127"/>
      <c r="G222" s="127"/>
      <c r="H222" s="127"/>
      <c r="I222" s="127"/>
      <c r="J222" s="128"/>
      <c r="K222" s="34"/>
      <c r="M222" s="12"/>
      <c r="N222" s="1"/>
      <c r="O222" s="1"/>
      <c r="P222" s="1"/>
    </row>
    <row r="223" spans="2:16">
      <c r="B223" s="33"/>
      <c r="C223" s="126"/>
      <c r="D223" s="127"/>
      <c r="E223" s="127"/>
      <c r="F223" s="127"/>
      <c r="G223" s="127"/>
      <c r="H223" s="127"/>
      <c r="I223" s="127"/>
      <c r="J223" s="128"/>
      <c r="K223" s="34"/>
      <c r="M223" s="1"/>
      <c r="N223" s="1"/>
      <c r="O223" s="1"/>
      <c r="P223" s="1"/>
    </row>
    <row r="224" spans="2:16">
      <c r="B224" s="33"/>
      <c r="C224" s="126"/>
      <c r="D224" s="127"/>
      <c r="E224" s="127"/>
      <c r="F224" s="127"/>
      <c r="G224" s="127"/>
      <c r="H224" s="127"/>
      <c r="I224" s="127"/>
      <c r="J224" s="128"/>
      <c r="K224" s="34"/>
      <c r="M224" s="1"/>
      <c r="N224" s="1"/>
      <c r="O224" s="1"/>
      <c r="P224" s="1"/>
    </row>
    <row r="225" spans="2:16">
      <c r="B225" s="33"/>
      <c r="C225" s="126"/>
      <c r="D225" s="127"/>
      <c r="E225" s="127"/>
      <c r="F225" s="127"/>
      <c r="G225" s="127"/>
      <c r="H225" s="127"/>
      <c r="I225" s="127"/>
      <c r="J225" s="128"/>
      <c r="K225" s="34"/>
      <c r="M225" s="1"/>
      <c r="N225" s="1"/>
      <c r="O225" s="1"/>
      <c r="P225" s="1"/>
    </row>
    <row r="226" spans="2:16">
      <c r="B226" s="33"/>
      <c r="C226" s="126"/>
      <c r="D226" s="127"/>
      <c r="E226" s="127"/>
      <c r="F226" s="127"/>
      <c r="G226" s="127"/>
      <c r="H226" s="127"/>
      <c r="I226" s="127"/>
      <c r="J226" s="128"/>
      <c r="K226" s="34"/>
      <c r="M226" s="1"/>
      <c r="N226" s="1"/>
      <c r="O226" s="1"/>
      <c r="P226" s="1"/>
    </row>
    <row r="227" spans="2:16">
      <c r="B227" s="33"/>
      <c r="C227" s="126"/>
      <c r="D227" s="127"/>
      <c r="E227" s="127"/>
      <c r="F227" s="127"/>
      <c r="G227" s="127"/>
      <c r="H227" s="127"/>
      <c r="I227" s="127"/>
      <c r="J227" s="128"/>
      <c r="K227" s="34"/>
      <c r="M227" s="1"/>
      <c r="N227" s="1"/>
      <c r="O227" s="1"/>
      <c r="P227" s="1"/>
    </row>
    <row r="228" spans="2:16">
      <c r="B228" s="33"/>
      <c r="C228" s="126"/>
      <c r="D228" s="127"/>
      <c r="E228" s="127"/>
      <c r="F228" s="127"/>
      <c r="G228" s="127"/>
      <c r="H228" s="127"/>
      <c r="I228" s="127"/>
      <c r="J228" s="128"/>
      <c r="K228" s="34"/>
      <c r="M228" s="1"/>
      <c r="N228" s="1"/>
      <c r="O228" s="1"/>
      <c r="P228" s="1"/>
    </row>
    <row r="229" spans="2:16">
      <c r="B229" s="33"/>
      <c r="C229" s="126"/>
      <c r="D229" s="127"/>
      <c r="E229" s="127"/>
      <c r="F229" s="127"/>
      <c r="G229" s="127"/>
      <c r="H229" s="127"/>
      <c r="I229" s="127"/>
      <c r="J229" s="128"/>
      <c r="K229" s="34"/>
      <c r="M229" s="1"/>
      <c r="N229" s="1"/>
      <c r="O229" s="1"/>
      <c r="P229" s="1"/>
    </row>
    <row r="230" spans="2:16">
      <c r="B230" s="33"/>
      <c r="C230" s="126"/>
      <c r="D230" s="127"/>
      <c r="E230" s="127"/>
      <c r="F230" s="127"/>
      <c r="G230" s="127"/>
      <c r="H230" s="127"/>
      <c r="I230" s="127"/>
      <c r="J230" s="128"/>
      <c r="K230" s="34"/>
      <c r="M230" s="1"/>
      <c r="N230" s="1"/>
      <c r="O230" s="1"/>
      <c r="P230" s="1"/>
    </row>
    <row r="231" spans="2:16" ht="15">
      <c r="B231" s="33"/>
      <c r="C231" s="126"/>
      <c r="D231" s="127"/>
      <c r="E231" s="127"/>
      <c r="F231" s="127"/>
      <c r="G231" s="127"/>
      <c r="H231" s="127"/>
      <c r="I231" s="127"/>
      <c r="J231" s="128"/>
      <c r="K231" s="34"/>
      <c r="M231" s="12"/>
      <c r="N231" s="1"/>
      <c r="O231" s="1"/>
      <c r="P231" s="1"/>
    </row>
    <row r="232" spans="2:16">
      <c r="B232" s="33"/>
      <c r="C232" s="126"/>
      <c r="D232" s="127"/>
      <c r="E232" s="127"/>
      <c r="F232" s="127"/>
      <c r="G232" s="127"/>
      <c r="H232" s="127"/>
      <c r="I232" s="127"/>
      <c r="J232" s="128"/>
      <c r="K232" s="34"/>
      <c r="M232" s="1"/>
      <c r="N232" s="1"/>
      <c r="O232" s="1"/>
      <c r="P232" s="1"/>
    </row>
    <row r="233" spans="2:16">
      <c r="B233" s="33"/>
      <c r="C233" s="126"/>
      <c r="D233" s="127"/>
      <c r="E233" s="127"/>
      <c r="F233" s="127"/>
      <c r="G233" s="127"/>
      <c r="H233" s="127"/>
      <c r="I233" s="127"/>
      <c r="J233" s="128"/>
      <c r="K233" s="34"/>
      <c r="M233" s="1"/>
      <c r="N233" s="1"/>
      <c r="O233" s="1"/>
      <c r="P233" s="1"/>
    </row>
    <row r="234" spans="2:16">
      <c r="B234" s="33"/>
      <c r="C234" s="126"/>
      <c r="D234" s="127"/>
      <c r="E234" s="127"/>
      <c r="F234" s="127"/>
      <c r="G234" s="127"/>
      <c r="H234" s="127"/>
      <c r="I234" s="127"/>
      <c r="J234" s="128"/>
      <c r="K234" s="34"/>
      <c r="M234" s="1"/>
      <c r="N234" s="1"/>
      <c r="O234" s="1"/>
      <c r="P234" s="1"/>
    </row>
    <row r="235" spans="2:16">
      <c r="B235" s="33"/>
      <c r="C235" s="126"/>
      <c r="D235" s="127"/>
      <c r="E235" s="127"/>
      <c r="F235" s="127"/>
      <c r="G235" s="127"/>
      <c r="H235" s="127"/>
      <c r="I235" s="127"/>
      <c r="J235" s="128"/>
      <c r="K235" s="34"/>
      <c r="M235" s="1"/>
      <c r="N235" s="1"/>
      <c r="O235" s="1"/>
      <c r="P235" s="1"/>
    </row>
    <row r="236" spans="2:16">
      <c r="B236" s="33"/>
      <c r="C236" s="126"/>
      <c r="D236" s="127"/>
      <c r="E236" s="127"/>
      <c r="F236" s="127"/>
      <c r="G236" s="127"/>
      <c r="H236" s="127"/>
      <c r="I236" s="127"/>
      <c r="J236" s="128"/>
      <c r="K236" s="34"/>
      <c r="M236" s="1"/>
      <c r="N236" s="1"/>
      <c r="O236" s="1"/>
      <c r="P236" s="1"/>
    </row>
    <row r="237" spans="2:16">
      <c r="B237" s="33"/>
      <c r="C237" s="126"/>
      <c r="D237" s="127"/>
      <c r="E237" s="127"/>
      <c r="F237" s="127"/>
      <c r="G237" s="127"/>
      <c r="H237" s="127"/>
      <c r="I237" s="127"/>
      <c r="J237" s="128"/>
      <c r="K237" s="34"/>
      <c r="M237" s="1"/>
      <c r="N237" s="1"/>
      <c r="O237" s="1"/>
      <c r="P237" s="1"/>
    </row>
    <row r="238" spans="2:16">
      <c r="B238" s="33"/>
      <c r="C238" s="126"/>
      <c r="D238" s="127"/>
      <c r="E238" s="127"/>
      <c r="F238" s="127"/>
      <c r="G238" s="127"/>
      <c r="H238" s="127"/>
      <c r="I238" s="127"/>
      <c r="J238" s="128"/>
      <c r="K238" s="34"/>
      <c r="M238" s="1"/>
      <c r="N238" s="1"/>
      <c r="O238" s="1"/>
      <c r="P238" s="1"/>
    </row>
    <row r="239" spans="2:16">
      <c r="B239" s="33"/>
      <c r="C239" s="126"/>
      <c r="D239" s="127"/>
      <c r="E239" s="127"/>
      <c r="F239" s="127"/>
      <c r="G239" s="127"/>
      <c r="H239" s="127"/>
      <c r="I239" s="127"/>
      <c r="J239" s="128"/>
      <c r="K239" s="34"/>
      <c r="M239" s="1"/>
      <c r="N239" s="1"/>
      <c r="O239" s="1"/>
      <c r="P239" s="1"/>
    </row>
    <row r="240" spans="2:16">
      <c r="B240" s="33"/>
      <c r="C240" s="126"/>
      <c r="D240" s="127"/>
      <c r="E240" s="127"/>
      <c r="F240" s="127"/>
      <c r="G240" s="127"/>
      <c r="H240" s="127"/>
      <c r="I240" s="127"/>
      <c r="J240" s="128"/>
      <c r="K240" s="34"/>
      <c r="M240" s="1"/>
      <c r="N240" s="1"/>
      <c r="O240" s="1"/>
      <c r="P240" s="1"/>
    </row>
    <row r="241" spans="2:16">
      <c r="B241" s="33"/>
      <c r="C241" s="129"/>
      <c r="D241" s="130"/>
      <c r="E241" s="130"/>
      <c r="F241" s="130"/>
      <c r="G241" s="130"/>
      <c r="H241" s="130"/>
      <c r="I241" s="130"/>
      <c r="J241" s="131"/>
      <c r="K241" s="34"/>
      <c r="M241" s="1"/>
      <c r="N241" s="1"/>
      <c r="O241" s="1"/>
      <c r="P241" s="1"/>
    </row>
    <row r="242" spans="2:16">
      <c r="B242" s="39"/>
      <c r="C242" s="41"/>
      <c r="D242" s="41"/>
      <c r="E242" s="41"/>
      <c r="F242" s="41"/>
      <c r="G242" s="41"/>
      <c r="H242" s="41"/>
      <c r="I242" s="41"/>
      <c r="J242" s="41"/>
      <c r="K242" s="42"/>
      <c r="M242" s="1"/>
      <c r="N242" s="1"/>
      <c r="O242" s="1"/>
      <c r="P242" s="1"/>
    </row>
    <row r="243" spans="2:16">
      <c r="B243" s="4"/>
      <c r="C243" s="1"/>
      <c r="D243" s="1"/>
      <c r="E243" s="1"/>
      <c r="F243" s="1"/>
      <c r="G243" s="1"/>
      <c r="H243" s="1"/>
      <c r="I243" s="1"/>
      <c r="J243" s="1"/>
      <c r="K243" s="1"/>
      <c r="M243" s="1"/>
      <c r="N243" s="1"/>
      <c r="O243" s="1"/>
      <c r="P243" s="1"/>
    </row>
    <row r="244" spans="2:16" ht="15.6">
      <c r="B244" s="122" t="s">
        <v>91</v>
      </c>
      <c r="C244" s="1"/>
      <c r="D244" s="1"/>
      <c r="E244" s="1"/>
      <c r="F244" s="1"/>
      <c r="G244" s="1"/>
      <c r="H244" s="1"/>
      <c r="I244" s="1"/>
      <c r="J244" s="1"/>
      <c r="K244" s="1"/>
      <c r="M244" s="1"/>
      <c r="N244" s="1"/>
      <c r="O244" s="1"/>
      <c r="P244" s="1"/>
    </row>
    <row r="245" spans="2:16" ht="15.6">
      <c r="B245" s="99" t="s">
        <v>85</v>
      </c>
      <c r="C245" s="100"/>
      <c r="D245" s="100"/>
      <c r="E245" s="118">
        <f>(F257-C257)/30</f>
        <v>13.166666666666666</v>
      </c>
      <c r="F245" s="102" t="s">
        <v>22</v>
      </c>
      <c r="G245" s="101">
        <v>36</v>
      </c>
      <c r="H245" s="116" t="str">
        <f>IF(M247&gt;=O247,"Accepted",IF(M247=0,"","Not Accepted"))</f>
        <v>Accepted</v>
      </c>
      <c r="I245" s="116"/>
      <c r="J245" s="116"/>
      <c r="K245" s="117"/>
      <c r="M245" s="1"/>
      <c r="N245" s="1"/>
      <c r="O245" s="1"/>
      <c r="P245" s="1"/>
    </row>
    <row r="246" spans="2:16" ht="15.6">
      <c r="B246" s="29"/>
      <c r="C246" s="30" t="s">
        <v>38</v>
      </c>
      <c r="D246" s="31"/>
      <c r="E246" s="31"/>
      <c r="F246" s="31"/>
      <c r="G246" s="31"/>
      <c r="H246" s="31"/>
      <c r="I246" s="31"/>
      <c r="J246" s="31"/>
      <c r="K246" s="32"/>
      <c r="M246" s="12"/>
      <c r="N246" s="1"/>
      <c r="O246" s="1"/>
      <c r="P246" s="1"/>
    </row>
    <row r="247" spans="2:16" ht="15">
      <c r="B247" s="33"/>
      <c r="C247" s="91" t="s">
        <v>39</v>
      </c>
      <c r="D247" s="92"/>
      <c r="E247" s="92"/>
      <c r="F247" s="92"/>
      <c r="G247" s="92"/>
      <c r="H247" s="92"/>
      <c r="I247" s="92"/>
      <c r="J247" s="93"/>
      <c r="K247" s="34"/>
      <c r="M247" s="1"/>
      <c r="N247" s="1"/>
      <c r="O247" s="1"/>
      <c r="P247" s="1"/>
    </row>
    <row r="248" spans="2:16" ht="15.6">
      <c r="B248" s="33"/>
      <c r="C248" s="43" t="s">
        <v>26</v>
      </c>
      <c r="D248" s="44"/>
      <c r="E248" s="44"/>
      <c r="F248" s="44"/>
      <c r="G248" s="45"/>
      <c r="H248" s="45"/>
      <c r="I248" s="45"/>
      <c r="J248" s="45"/>
      <c r="K248" s="34"/>
      <c r="M248" s="1"/>
      <c r="N248" s="1"/>
      <c r="O248" s="1"/>
      <c r="P248" s="1"/>
    </row>
    <row r="249" spans="2:16" ht="15">
      <c r="B249" s="33"/>
      <c r="C249" s="91" t="s">
        <v>27</v>
      </c>
      <c r="D249" s="92"/>
      <c r="E249" s="92"/>
      <c r="F249" s="92"/>
      <c r="G249" s="92"/>
      <c r="H249" s="92"/>
      <c r="I249" s="92"/>
      <c r="J249" s="93"/>
      <c r="K249" s="34"/>
      <c r="M249" s="1"/>
      <c r="N249" s="1"/>
      <c r="O249" s="1"/>
      <c r="P249" s="1"/>
    </row>
    <row r="250" spans="2:16" ht="15.6">
      <c r="B250" s="33"/>
      <c r="C250" s="43" t="s">
        <v>28</v>
      </c>
      <c r="D250" s="44"/>
      <c r="E250" s="44"/>
      <c r="F250" s="44"/>
      <c r="G250" s="45"/>
      <c r="H250" s="45"/>
      <c r="I250" s="45"/>
      <c r="J250" s="45"/>
      <c r="K250" s="34"/>
      <c r="M250" s="1"/>
      <c r="N250" s="1"/>
      <c r="O250" s="1"/>
      <c r="P250" s="1"/>
    </row>
    <row r="251" spans="2:16" ht="15">
      <c r="B251" s="33"/>
      <c r="C251" s="91" t="s">
        <v>29</v>
      </c>
      <c r="D251" s="92"/>
      <c r="E251" s="92"/>
      <c r="F251" s="92"/>
      <c r="G251" s="92"/>
      <c r="H251" s="92"/>
      <c r="I251" s="92"/>
      <c r="J251" s="93"/>
      <c r="K251" s="34"/>
      <c r="M251" s="1"/>
      <c r="N251" s="1"/>
      <c r="O251" s="1"/>
      <c r="P251" s="1"/>
    </row>
    <row r="252" spans="2:16" ht="15.6">
      <c r="B252" s="33"/>
      <c r="C252" s="17" t="s">
        <v>30</v>
      </c>
      <c r="D252" s="9"/>
      <c r="E252" s="9"/>
      <c r="F252" s="9"/>
      <c r="G252" s="17" t="s">
        <v>31</v>
      </c>
      <c r="K252" s="34"/>
      <c r="M252" s="1"/>
      <c r="N252" s="1"/>
      <c r="O252" s="1"/>
      <c r="P252" s="1"/>
    </row>
    <row r="253" spans="2:16" ht="15">
      <c r="B253" s="33"/>
      <c r="C253" s="90" t="s">
        <v>32</v>
      </c>
      <c r="D253" s="90"/>
      <c r="E253" s="90"/>
      <c r="F253" s="90"/>
      <c r="G253" s="90" t="s">
        <v>33</v>
      </c>
      <c r="H253" s="90"/>
      <c r="I253" s="90"/>
      <c r="J253" s="90"/>
      <c r="K253" s="34"/>
      <c r="M253" s="1"/>
      <c r="N253" s="1"/>
      <c r="O253" s="1"/>
      <c r="P253" s="1"/>
    </row>
    <row r="254" spans="2:16" ht="15.6">
      <c r="B254" s="33"/>
      <c r="C254" s="17" t="s">
        <v>36</v>
      </c>
      <c r="D254" s="9"/>
      <c r="E254" s="9"/>
      <c r="F254" s="17" t="s">
        <v>45</v>
      </c>
      <c r="G254" s="9"/>
      <c r="I254" s="46" t="s">
        <v>46</v>
      </c>
      <c r="K254" s="34"/>
      <c r="M254" s="1"/>
      <c r="N254" s="1"/>
      <c r="O254" s="1"/>
      <c r="P254" s="1"/>
    </row>
    <row r="255" spans="2:16" ht="15">
      <c r="B255" s="33"/>
      <c r="C255" s="90" t="s">
        <v>34</v>
      </c>
      <c r="D255" s="90"/>
      <c r="E255" s="119"/>
      <c r="F255" s="120" t="s">
        <v>49</v>
      </c>
      <c r="G255" s="90"/>
      <c r="H255" s="119"/>
      <c r="I255" s="90" t="s">
        <v>50</v>
      </c>
      <c r="J255" s="90"/>
      <c r="K255" s="34"/>
      <c r="M255" s="1"/>
      <c r="N255" s="1"/>
      <c r="O255" s="1"/>
      <c r="P255" s="1"/>
    </row>
    <row r="256" spans="2:16" ht="15.6">
      <c r="B256" s="33"/>
      <c r="C256" s="17" t="s">
        <v>35</v>
      </c>
      <c r="D256" s="9"/>
      <c r="E256" s="9"/>
      <c r="F256" s="9"/>
      <c r="G256" s="9"/>
      <c r="K256" s="34"/>
      <c r="M256" s="1"/>
      <c r="N256" s="1"/>
      <c r="O256" s="1"/>
      <c r="P256" s="1"/>
    </row>
    <row r="257" spans="2:16" ht="15.6">
      <c r="B257" s="33"/>
      <c r="C257" s="121">
        <v>43926</v>
      </c>
      <c r="D257" s="121"/>
      <c r="E257" s="25" t="s">
        <v>2</v>
      </c>
      <c r="F257" s="121">
        <v>44321</v>
      </c>
      <c r="G257" s="121"/>
      <c r="K257" s="34"/>
      <c r="M257" s="1"/>
      <c r="N257" s="1"/>
      <c r="O257" s="1"/>
      <c r="P257" s="1"/>
    </row>
    <row r="258" spans="2:16" ht="16.5" customHeight="1">
      <c r="B258" s="33"/>
      <c r="C258" s="17" t="s">
        <v>37</v>
      </c>
      <c r="D258" s="9"/>
      <c r="E258" s="9"/>
      <c r="F258" s="9"/>
      <c r="K258" s="34"/>
      <c r="M258" s="1"/>
      <c r="N258" s="1"/>
      <c r="O258" s="1"/>
      <c r="P258" s="1"/>
    </row>
    <row r="259" spans="2:16">
      <c r="B259" s="33"/>
      <c r="C259" s="123"/>
      <c r="D259" s="124"/>
      <c r="E259" s="124"/>
      <c r="F259" s="124"/>
      <c r="G259" s="124"/>
      <c r="H259" s="124"/>
      <c r="I259" s="124"/>
      <c r="J259" s="125"/>
      <c r="K259" s="34"/>
      <c r="M259" s="1"/>
      <c r="N259" s="1"/>
      <c r="O259" s="1"/>
      <c r="P259" s="1"/>
    </row>
    <row r="260" spans="2:16">
      <c r="B260" s="33"/>
      <c r="C260" s="126"/>
      <c r="D260" s="127"/>
      <c r="E260" s="127"/>
      <c r="F260" s="127"/>
      <c r="G260" s="127"/>
      <c r="H260" s="127"/>
      <c r="I260" s="127"/>
      <c r="J260" s="128"/>
      <c r="K260" s="34"/>
      <c r="M260" s="1"/>
      <c r="N260" s="1"/>
      <c r="O260" s="1"/>
      <c r="P260" s="1"/>
    </row>
    <row r="261" spans="2:16">
      <c r="B261" s="33"/>
      <c r="C261" s="126"/>
      <c r="D261" s="127"/>
      <c r="E261" s="127"/>
      <c r="F261" s="127"/>
      <c r="G261" s="127"/>
      <c r="H261" s="127"/>
      <c r="I261" s="127"/>
      <c r="J261" s="128"/>
      <c r="K261" s="34"/>
      <c r="M261" s="1"/>
      <c r="N261" s="1"/>
      <c r="O261" s="1"/>
      <c r="P261" s="1"/>
    </row>
    <row r="262" spans="2:16">
      <c r="B262" s="33"/>
      <c r="C262" s="126"/>
      <c r="D262" s="127"/>
      <c r="E262" s="127"/>
      <c r="F262" s="127"/>
      <c r="G262" s="127"/>
      <c r="H262" s="127"/>
      <c r="I262" s="127"/>
      <c r="J262" s="128"/>
      <c r="K262" s="34"/>
      <c r="M262" s="1"/>
      <c r="N262" s="1"/>
      <c r="O262" s="1"/>
      <c r="P262" s="1"/>
    </row>
    <row r="263" spans="2:16">
      <c r="B263" s="33"/>
      <c r="C263" s="126"/>
      <c r="D263" s="127"/>
      <c r="E263" s="127"/>
      <c r="F263" s="127"/>
      <c r="G263" s="127"/>
      <c r="H263" s="127"/>
      <c r="I263" s="127"/>
      <c r="J263" s="128"/>
      <c r="K263" s="34"/>
      <c r="M263" s="1"/>
      <c r="N263" s="1"/>
      <c r="O263" s="1"/>
      <c r="P263" s="1"/>
    </row>
    <row r="264" spans="2:16">
      <c r="B264" s="33"/>
      <c r="C264" s="126"/>
      <c r="D264" s="127"/>
      <c r="E264" s="127"/>
      <c r="F264" s="127"/>
      <c r="G264" s="127"/>
      <c r="H264" s="127"/>
      <c r="I264" s="127"/>
      <c r="J264" s="128"/>
      <c r="K264" s="34"/>
      <c r="M264" s="1"/>
      <c r="N264" s="1"/>
      <c r="O264" s="1"/>
      <c r="P264" s="1"/>
    </row>
    <row r="265" spans="2:16">
      <c r="B265" s="33"/>
      <c r="C265" s="126"/>
      <c r="D265" s="127"/>
      <c r="E265" s="127"/>
      <c r="F265" s="127"/>
      <c r="G265" s="127"/>
      <c r="H265" s="127"/>
      <c r="I265" s="127"/>
      <c r="J265" s="128"/>
      <c r="K265" s="34"/>
      <c r="M265" s="1"/>
      <c r="N265" s="1"/>
      <c r="O265" s="1"/>
      <c r="P265" s="1"/>
    </row>
    <row r="266" spans="2:16">
      <c r="B266" s="33"/>
      <c r="C266" s="126"/>
      <c r="D266" s="127"/>
      <c r="E266" s="127"/>
      <c r="F266" s="127"/>
      <c r="G266" s="127"/>
      <c r="H266" s="127"/>
      <c r="I266" s="127"/>
      <c r="J266" s="128"/>
      <c r="K266" s="34"/>
      <c r="M266" s="1"/>
      <c r="N266" s="1"/>
      <c r="O266" s="1"/>
      <c r="P266" s="1"/>
    </row>
    <row r="267" spans="2:16">
      <c r="B267" s="33"/>
      <c r="C267" s="126"/>
      <c r="D267" s="127"/>
      <c r="E267" s="127"/>
      <c r="F267" s="127"/>
      <c r="G267" s="127"/>
      <c r="H267" s="127"/>
      <c r="I267" s="127"/>
      <c r="J267" s="128"/>
      <c r="K267" s="34"/>
      <c r="M267" s="1"/>
      <c r="N267" s="1"/>
      <c r="O267" s="1"/>
      <c r="P267" s="1"/>
    </row>
    <row r="268" spans="2:16">
      <c r="B268" s="33"/>
      <c r="C268" s="126"/>
      <c r="D268" s="127"/>
      <c r="E268" s="127"/>
      <c r="F268" s="127"/>
      <c r="G268" s="127"/>
      <c r="H268" s="127"/>
      <c r="I268" s="127"/>
      <c r="J268" s="128"/>
      <c r="K268" s="34"/>
      <c r="M268" s="1"/>
      <c r="N268" s="1"/>
      <c r="O268" s="1"/>
      <c r="P268" s="1"/>
    </row>
    <row r="269" spans="2:16">
      <c r="B269" s="33"/>
      <c r="C269" s="126"/>
      <c r="D269" s="127"/>
      <c r="E269" s="127"/>
      <c r="F269" s="127"/>
      <c r="G269" s="127"/>
      <c r="H269" s="127"/>
      <c r="I269" s="127"/>
      <c r="J269" s="128"/>
      <c r="K269" s="34"/>
      <c r="M269" s="1"/>
      <c r="N269" s="1"/>
      <c r="O269" s="1"/>
      <c r="P269" s="1"/>
    </row>
    <row r="270" spans="2:16">
      <c r="B270" s="33"/>
      <c r="C270" s="126"/>
      <c r="D270" s="127"/>
      <c r="E270" s="127"/>
      <c r="F270" s="127"/>
      <c r="G270" s="127"/>
      <c r="H270" s="127"/>
      <c r="I270" s="127"/>
      <c r="J270" s="128"/>
      <c r="K270" s="34"/>
      <c r="M270" s="1"/>
      <c r="N270" s="1"/>
      <c r="O270" s="1"/>
      <c r="P270" s="1"/>
    </row>
    <row r="271" spans="2:16">
      <c r="B271" s="33"/>
      <c r="C271" s="126"/>
      <c r="D271" s="127"/>
      <c r="E271" s="127"/>
      <c r="F271" s="127"/>
      <c r="G271" s="127"/>
      <c r="H271" s="127"/>
      <c r="I271" s="127"/>
      <c r="J271" s="128"/>
      <c r="K271" s="34"/>
      <c r="M271" s="1"/>
      <c r="N271" s="1"/>
      <c r="O271" s="1"/>
      <c r="P271" s="1"/>
    </row>
    <row r="272" spans="2:16">
      <c r="B272" s="33"/>
      <c r="C272" s="126"/>
      <c r="D272" s="127"/>
      <c r="E272" s="127"/>
      <c r="F272" s="127"/>
      <c r="G272" s="127"/>
      <c r="H272" s="127"/>
      <c r="I272" s="127"/>
      <c r="J272" s="128"/>
      <c r="K272" s="34"/>
      <c r="M272" s="1"/>
      <c r="N272" s="1"/>
      <c r="O272" s="1"/>
      <c r="P272" s="1"/>
    </row>
    <row r="273" spans="2:16">
      <c r="B273" s="33"/>
      <c r="C273" s="126"/>
      <c r="D273" s="127"/>
      <c r="E273" s="127"/>
      <c r="F273" s="127"/>
      <c r="G273" s="127"/>
      <c r="H273" s="127"/>
      <c r="I273" s="127"/>
      <c r="J273" s="128"/>
      <c r="K273" s="34"/>
      <c r="M273" s="1"/>
      <c r="N273" s="1"/>
      <c r="O273" s="1"/>
      <c r="P273" s="1"/>
    </row>
    <row r="274" spans="2:16">
      <c r="B274" s="33"/>
      <c r="C274" s="126"/>
      <c r="D274" s="127"/>
      <c r="E274" s="127"/>
      <c r="F274" s="127"/>
      <c r="G274" s="127"/>
      <c r="H274" s="127"/>
      <c r="I274" s="127"/>
      <c r="J274" s="128"/>
      <c r="K274" s="34"/>
      <c r="M274" s="1"/>
      <c r="N274" s="1"/>
      <c r="O274" s="1"/>
      <c r="P274" s="1"/>
    </row>
    <row r="275" spans="2:16">
      <c r="B275" s="33"/>
      <c r="C275" s="126"/>
      <c r="D275" s="127"/>
      <c r="E275" s="127"/>
      <c r="F275" s="127"/>
      <c r="G275" s="127"/>
      <c r="H275" s="127"/>
      <c r="I275" s="127"/>
      <c r="J275" s="128"/>
      <c r="K275" s="34"/>
      <c r="M275" s="1"/>
      <c r="N275" s="1"/>
      <c r="O275" s="1"/>
      <c r="P275" s="1"/>
    </row>
    <row r="276" spans="2:16">
      <c r="B276" s="33"/>
      <c r="C276" s="126"/>
      <c r="D276" s="127"/>
      <c r="E276" s="127"/>
      <c r="F276" s="127"/>
      <c r="G276" s="127"/>
      <c r="H276" s="127"/>
      <c r="I276" s="127"/>
      <c r="J276" s="128"/>
      <c r="K276" s="34"/>
      <c r="M276" s="1"/>
      <c r="N276" s="1"/>
      <c r="O276" s="1"/>
      <c r="P276" s="1"/>
    </row>
    <row r="277" spans="2:16">
      <c r="B277" s="33"/>
      <c r="C277" s="126"/>
      <c r="D277" s="127"/>
      <c r="E277" s="127"/>
      <c r="F277" s="127"/>
      <c r="G277" s="127"/>
      <c r="H277" s="127"/>
      <c r="I277" s="127"/>
      <c r="J277" s="128"/>
      <c r="K277" s="34"/>
      <c r="M277" s="1"/>
      <c r="N277" s="1"/>
      <c r="O277" s="1"/>
      <c r="P277" s="1"/>
    </row>
    <row r="278" spans="2:16">
      <c r="B278" s="33"/>
      <c r="C278" s="126"/>
      <c r="D278" s="127"/>
      <c r="E278" s="127"/>
      <c r="F278" s="127"/>
      <c r="G278" s="127"/>
      <c r="H278" s="127"/>
      <c r="I278" s="127"/>
      <c r="J278" s="128"/>
      <c r="K278" s="34"/>
      <c r="M278" s="1"/>
      <c r="N278" s="1"/>
      <c r="O278" s="1"/>
      <c r="P278" s="1"/>
    </row>
    <row r="279" spans="2:16">
      <c r="B279" s="33"/>
      <c r="C279" s="126"/>
      <c r="D279" s="127"/>
      <c r="E279" s="127"/>
      <c r="F279" s="127"/>
      <c r="G279" s="127"/>
      <c r="H279" s="127"/>
      <c r="I279" s="127"/>
      <c r="J279" s="128"/>
      <c r="K279" s="34"/>
      <c r="M279" s="1"/>
      <c r="N279" s="1"/>
      <c r="O279" s="1"/>
      <c r="P279" s="1"/>
    </row>
    <row r="280" spans="2:16">
      <c r="B280" s="33"/>
      <c r="C280" s="126"/>
      <c r="D280" s="127"/>
      <c r="E280" s="127"/>
      <c r="F280" s="127"/>
      <c r="G280" s="127"/>
      <c r="H280" s="127"/>
      <c r="I280" s="127"/>
      <c r="J280" s="128"/>
      <c r="K280" s="34"/>
      <c r="M280" s="1"/>
      <c r="N280" s="1"/>
      <c r="O280" s="1"/>
      <c r="P280" s="1"/>
    </row>
    <row r="281" spans="2:16">
      <c r="B281" s="33"/>
      <c r="C281" s="126"/>
      <c r="D281" s="127"/>
      <c r="E281" s="127"/>
      <c r="F281" s="127"/>
      <c r="G281" s="127"/>
      <c r="H281" s="127"/>
      <c r="I281" s="127"/>
      <c r="J281" s="128"/>
      <c r="K281" s="34"/>
      <c r="M281" s="1"/>
      <c r="N281" s="1"/>
      <c r="O281" s="1"/>
      <c r="P281" s="1"/>
    </row>
    <row r="282" spans="2:16">
      <c r="B282" s="33"/>
      <c r="C282" s="126"/>
      <c r="D282" s="127"/>
      <c r="E282" s="127"/>
      <c r="F282" s="127"/>
      <c r="G282" s="127"/>
      <c r="H282" s="127"/>
      <c r="I282" s="127"/>
      <c r="J282" s="128"/>
      <c r="K282" s="34"/>
      <c r="M282" s="1"/>
      <c r="N282" s="1"/>
      <c r="O282" s="1"/>
      <c r="P282" s="1"/>
    </row>
    <row r="283" spans="2:16">
      <c r="B283" s="33"/>
      <c r="C283" s="126"/>
      <c r="D283" s="127"/>
      <c r="E283" s="127"/>
      <c r="F283" s="127"/>
      <c r="G283" s="127"/>
      <c r="H283" s="127"/>
      <c r="I283" s="127"/>
      <c r="J283" s="128"/>
      <c r="K283" s="34"/>
      <c r="M283" s="1"/>
      <c r="N283" s="1"/>
      <c r="O283" s="1"/>
      <c r="P283" s="1"/>
    </row>
    <row r="284" spans="2:16">
      <c r="B284" s="33"/>
      <c r="C284" s="126"/>
      <c r="D284" s="127"/>
      <c r="E284" s="127"/>
      <c r="F284" s="127"/>
      <c r="G284" s="127"/>
      <c r="H284" s="127"/>
      <c r="I284" s="127"/>
      <c r="J284" s="128"/>
      <c r="K284" s="34"/>
      <c r="M284" s="1"/>
      <c r="N284" s="1"/>
      <c r="O284" s="1"/>
      <c r="P284" s="1"/>
    </row>
    <row r="285" spans="2:16">
      <c r="B285" s="33"/>
      <c r="C285" s="126"/>
      <c r="D285" s="127"/>
      <c r="E285" s="127"/>
      <c r="F285" s="127"/>
      <c r="G285" s="127"/>
      <c r="H285" s="127"/>
      <c r="I285" s="127"/>
      <c r="J285" s="128"/>
      <c r="K285" s="34"/>
      <c r="M285" s="1"/>
      <c r="N285" s="1"/>
      <c r="O285" s="1"/>
      <c r="P285" s="1"/>
    </row>
    <row r="286" spans="2:16">
      <c r="B286" s="33"/>
      <c r="C286" s="126"/>
      <c r="D286" s="127"/>
      <c r="E286" s="127"/>
      <c r="F286" s="127"/>
      <c r="G286" s="127"/>
      <c r="H286" s="127"/>
      <c r="I286" s="127"/>
      <c r="J286" s="128"/>
      <c r="K286" s="34"/>
      <c r="M286" s="1"/>
      <c r="N286" s="1"/>
      <c r="O286" s="1"/>
      <c r="P286" s="1"/>
    </row>
    <row r="287" spans="2:16">
      <c r="B287" s="33"/>
      <c r="C287" s="126"/>
      <c r="D287" s="127"/>
      <c r="E287" s="127"/>
      <c r="F287" s="127"/>
      <c r="G287" s="127"/>
      <c r="H287" s="127"/>
      <c r="I287" s="127"/>
      <c r="J287" s="128"/>
      <c r="K287" s="34"/>
      <c r="M287" s="1"/>
      <c r="N287" s="1"/>
      <c r="O287" s="1"/>
      <c r="P287" s="1"/>
    </row>
    <row r="288" spans="2:16">
      <c r="B288" s="33"/>
      <c r="C288" s="126"/>
      <c r="D288" s="127"/>
      <c r="E288" s="127"/>
      <c r="F288" s="127"/>
      <c r="G288" s="127"/>
      <c r="H288" s="127"/>
      <c r="I288" s="127"/>
      <c r="J288" s="128"/>
      <c r="K288" s="34"/>
      <c r="M288" s="1"/>
      <c r="N288" s="1"/>
      <c r="O288" s="1"/>
      <c r="P288" s="1"/>
    </row>
    <row r="289" spans="2:16">
      <c r="B289" s="33"/>
      <c r="C289" s="126"/>
      <c r="D289" s="127"/>
      <c r="E289" s="127"/>
      <c r="F289" s="127"/>
      <c r="G289" s="127"/>
      <c r="H289" s="127"/>
      <c r="I289" s="127"/>
      <c r="J289" s="128"/>
      <c r="K289" s="34"/>
      <c r="M289" s="1"/>
      <c r="N289" s="1"/>
      <c r="O289" s="1"/>
      <c r="P289" s="1"/>
    </row>
    <row r="290" spans="2:16">
      <c r="B290" s="33"/>
      <c r="C290" s="126"/>
      <c r="D290" s="127"/>
      <c r="E290" s="127"/>
      <c r="F290" s="127"/>
      <c r="G290" s="127"/>
      <c r="H290" s="127"/>
      <c r="I290" s="127"/>
      <c r="J290" s="128"/>
      <c r="K290" s="34"/>
      <c r="M290" s="1"/>
      <c r="N290" s="1"/>
      <c r="O290" s="1"/>
      <c r="P290" s="1"/>
    </row>
    <row r="291" spans="2:16">
      <c r="B291" s="33"/>
      <c r="C291" s="129"/>
      <c r="D291" s="130"/>
      <c r="E291" s="130"/>
      <c r="F291" s="130"/>
      <c r="G291" s="130"/>
      <c r="H291" s="130"/>
      <c r="I291" s="130"/>
      <c r="J291" s="131"/>
      <c r="K291" s="34"/>
      <c r="M291" s="1"/>
      <c r="N291" s="1"/>
      <c r="O291" s="1"/>
      <c r="P291" s="1"/>
    </row>
    <row r="292" spans="2:16">
      <c r="B292" s="39"/>
      <c r="C292" s="41"/>
      <c r="D292" s="41"/>
      <c r="E292" s="41"/>
      <c r="F292" s="41"/>
      <c r="G292" s="41"/>
      <c r="H292" s="41"/>
      <c r="I292" s="41"/>
      <c r="J292" s="41"/>
      <c r="K292" s="42"/>
      <c r="M292" s="1"/>
      <c r="N292" s="1"/>
      <c r="O292" s="1"/>
      <c r="P292" s="1"/>
    </row>
    <row r="293" spans="2:16">
      <c r="B293" s="4"/>
      <c r="C293" s="1"/>
      <c r="D293" s="1"/>
      <c r="E293" s="1"/>
      <c r="F293" s="1"/>
      <c r="G293" s="1"/>
      <c r="H293" s="1"/>
      <c r="I293" s="1"/>
      <c r="J293" s="1"/>
      <c r="K293" s="1"/>
      <c r="M293" s="1"/>
      <c r="N293" s="1"/>
      <c r="O293" s="1"/>
      <c r="P293" s="1"/>
    </row>
    <row r="294" spans="2:16">
      <c r="M294" s="1"/>
      <c r="N294" s="1"/>
      <c r="O294" s="1"/>
      <c r="P294" s="1"/>
    </row>
  </sheetData>
  <sheetProtection selectLockedCells="1"/>
  <mergeCells count="89">
    <mergeCell ref="C259:J291"/>
    <mergeCell ref="C59:J91"/>
    <mergeCell ref="C249:J249"/>
    <mergeCell ref="C251:J251"/>
    <mergeCell ref="C253:F253"/>
    <mergeCell ref="G253:J253"/>
    <mergeCell ref="C255:D255"/>
    <mergeCell ref="F255:G255"/>
    <mergeCell ref="I255:J255"/>
    <mergeCell ref="C257:D257"/>
    <mergeCell ref="F257:G257"/>
    <mergeCell ref="H45:K45"/>
    <mergeCell ref="B95:D95"/>
    <mergeCell ref="H95:K95"/>
    <mergeCell ref="C109:J141"/>
    <mergeCell ref="B145:D145"/>
    <mergeCell ref="H145:K145"/>
    <mergeCell ref="C147:J147"/>
    <mergeCell ref="X8:Z8"/>
    <mergeCell ref="AA8:AC8"/>
    <mergeCell ref="C99:J99"/>
    <mergeCell ref="C101:J101"/>
    <mergeCell ref="C103:F103"/>
    <mergeCell ref="G103:J103"/>
    <mergeCell ref="I40:J40"/>
    <mergeCell ref="C53:F53"/>
    <mergeCell ref="G53:J53"/>
    <mergeCell ref="F55:G55"/>
    <mergeCell ref="I55:J55"/>
    <mergeCell ref="C55:D55"/>
    <mergeCell ref="C97:J97"/>
    <mergeCell ref="C105:D105"/>
    <mergeCell ref="F105:G105"/>
    <mergeCell ref="I105:J105"/>
    <mergeCell ref="C107:D107"/>
    <mergeCell ref="C149:J149"/>
    <mergeCell ref="C151:J151"/>
    <mergeCell ref="C153:F153"/>
    <mergeCell ref="G153:J153"/>
    <mergeCell ref="C155:D155"/>
    <mergeCell ref="F155:G155"/>
    <mergeCell ref="I155:J155"/>
    <mergeCell ref="C157:D157"/>
    <mergeCell ref="F157:G157"/>
    <mergeCell ref="C159:J191"/>
    <mergeCell ref="B195:D195"/>
    <mergeCell ref="H195:K195"/>
    <mergeCell ref="C197:J197"/>
    <mergeCell ref="C199:J199"/>
    <mergeCell ref="C201:J201"/>
    <mergeCell ref="C203:F203"/>
    <mergeCell ref="G203:J203"/>
    <mergeCell ref="C205:D205"/>
    <mergeCell ref="F205:G205"/>
    <mergeCell ref="I205:J205"/>
    <mergeCell ref="C207:D207"/>
    <mergeCell ref="F207:G207"/>
    <mergeCell ref="C209:J241"/>
    <mergeCell ref="B245:D245"/>
    <mergeCell ref="H245:K245"/>
    <mergeCell ref="C247:J247"/>
    <mergeCell ref="F107:G107"/>
    <mergeCell ref="C35:J35"/>
    <mergeCell ref="C37:J37"/>
    <mergeCell ref="C47:J47"/>
    <mergeCell ref="B12:D12"/>
    <mergeCell ref="C49:J49"/>
    <mergeCell ref="C51:J51"/>
    <mergeCell ref="B11:D11"/>
    <mergeCell ref="H11:K11"/>
    <mergeCell ref="H12:K12"/>
    <mergeCell ref="B33:D33"/>
    <mergeCell ref="H33:K33"/>
    <mergeCell ref="B3:K5"/>
    <mergeCell ref="C57:D57"/>
    <mergeCell ref="F57:G57"/>
    <mergeCell ref="B14:B15"/>
    <mergeCell ref="C14:D15"/>
    <mergeCell ref="B42:B43"/>
    <mergeCell ref="C42:D43"/>
    <mergeCell ref="I39:J39"/>
    <mergeCell ref="C22:F22"/>
    <mergeCell ref="C24:J24"/>
    <mergeCell ref="C26:J26"/>
    <mergeCell ref="C28:J28"/>
    <mergeCell ref="B7:K8"/>
    <mergeCell ref="C20:F20"/>
    <mergeCell ref="B10:K10"/>
    <mergeCell ref="B45:D45"/>
  </mergeCells>
  <conditionalFormatting sqref="H11">
    <cfRule type="containsText" dxfId="27" priority="37" operator="containsText" text="Not Accepted">
      <formula>NOT(ISERROR(SEARCH("Not Accepted",H11)))</formula>
    </cfRule>
    <cfRule type="containsText" dxfId="26" priority="38" operator="containsText" text="Accepted">
      <formula>NOT(ISERROR(SEARCH("Accepted",H11)))</formula>
    </cfRule>
  </conditionalFormatting>
  <conditionalFormatting sqref="H12">
    <cfRule type="containsText" dxfId="25" priority="29" operator="containsText" text="Not Accepted">
      <formula>NOT(ISERROR(SEARCH("Not Accepted",H12)))</formula>
    </cfRule>
    <cfRule type="containsText" dxfId="24" priority="30" operator="containsText" text="Accepted">
      <formula>NOT(ISERROR(SEARCH("Accepted",H12)))</formula>
    </cfRule>
  </conditionalFormatting>
  <conditionalFormatting sqref="H33">
    <cfRule type="containsText" dxfId="23" priority="25" operator="containsText" text="Not Accepted">
      <formula>NOT(ISERROR(SEARCH("Not Accepted",H33)))</formula>
    </cfRule>
    <cfRule type="containsText" dxfId="22" priority="26" operator="containsText" text="Accepted">
      <formula>NOT(ISERROR(SEARCH("Accepted",H33)))</formula>
    </cfRule>
  </conditionalFormatting>
  <conditionalFormatting sqref="H45">
    <cfRule type="containsText" dxfId="9" priority="9" operator="containsText" text="Not Accepted">
      <formula>NOT(ISERROR(SEARCH("Not Accepted",H45)))</formula>
    </cfRule>
    <cfRule type="containsText" dxfId="8" priority="10" operator="containsText" text="Accepted">
      <formula>NOT(ISERROR(SEARCH("Accepted",H45)))</formula>
    </cfRule>
  </conditionalFormatting>
  <conditionalFormatting sqref="H95">
    <cfRule type="containsText" dxfId="7" priority="7" operator="containsText" text="Not Accepted">
      <formula>NOT(ISERROR(SEARCH("Not Accepted",H95)))</formula>
    </cfRule>
    <cfRule type="containsText" dxfId="6" priority="8" operator="containsText" text="Accepted">
      <formula>NOT(ISERROR(SEARCH("Accepted",H95)))</formula>
    </cfRule>
  </conditionalFormatting>
  <conditionalFormatting sqref="H145">
    <cfRule type="containsText" dxfId="5" priority="5" operator="containsText" text="Not Accepted">
      <formula>NOT(ISERROR(SEARCH("Not Accepted",H145)))</formula>
    </cfRule>
    <cfRule type="containsText" dxfId="4" priority="6" operator="containsText" text="Accepted">
      <formula>NOT(ISERROR(SEARCH("Accepted",H145)))</formula>
    </cfRule>
  </conditionalFormatting>
  <conditionalFormatting sqref="H195">
    <cfRule type="containsText" dxfId="3" priority="3" operator="containsText" text="Not Accepted">
      <formula>NOT(ISERROR(SEARCH("Not Accepted",H195)))</formula>
    </cfRule>
    <cfRule type="containsText" dxfId="2" priority="4" operator="containsText" text="Accepted">
      <formula>NOT(ISERROR(SEARCH("Accepted",H195)))</formula>
    </cfRule>
  </conditionalFormatting>
  <conditionalFormatting sqref="H245">
    <cfRule type="containsText" dxfId="1" priority="1" operator="containsText" text="Not Accepted">
      <formula>NOT(ISERROR(SEARCH("Not Accepted",H245)))</formula>
    </cfRule>
    <cfRule type="containsText" dxfId="0" priority="2" operator="containsText" text="Accepted">
      <formula>NOT(ISERROR(SEARCH("Accepted",H245)))</formula>
    </cfRule>
  </conditionalFormatting>
  <dataValidations disablePrompts="1" count="2">
    <dataValidation type="list" allowBlank="1" showInputMessage="1" showErrorMessage="1" sqref="I55:J55 I105:J105 I155:J155 I205:J205 I255:J255" xr:uid="{E9A2EE1B-F28B-45CA-8CAC-F2A610AC4BA7}">
      <formula1>"&lt;$1M, $1-5M, $6-20M, $21-100M, &gt;$100M"</formula1>
    </dataValidation>
    <dataValidation type="list" allowBlank="1" showInputMessage="1" showErrorMessage="1" sqref="F55:G55 F105:G105 F155:G155 F205:G205 F255:G255" xr:uid="{F25D92A2-B939-494D-8D7B-42981405BA78}">
      <formula1>"'1-5, '6-10, '11-20, '21-100, '100-1000"</formula1>
    </dataValidation>
  </dataValidations>
  <pageMargins left="0.48590686274509798" right="0.29154411764705901" top="0.52328431372549" bottom="0.75" header="0.3" footer="0.3"/>
  <pageSetup scale="88" fitToHeight="6" orientation="portrait" r:id="rId1"/>
  <rowBreaks count="6" manualBreakCount="6">
    <brk id="41" max="10" man="1"/>
    <brk id="93" max="10" man="1"/>
    <brk id="143" max="10" man="1"/>
    <brk id="193" max="10" man="1"/>
    <brk id="243" max="10" man="1"/>
    <brk id="292"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8147-4BE9-4FDA-A511-8E45DB167D6E}">
  <dimension ref="D6:I17"/>
  <sheetViews>
    <sheetView topLeftCell="C7" zoomScale="190" workbookViewId="0">
      <selection activeCell="F13" sqref="F13:F14"/>
    </sheetView>
  </sheetViews>
  <sheetFormatPr defaultRowHeight="14.4"/>
  <cols>
    <col min="4" max="4" width="16" customWidth="1"/>
    <col min="5" max="5" width="15.5546875" bestFit="1" customWidth="1"/>
    <col min="6" max="6" width="19.33203125" customWidth="1"/>
    <col min="7" max="7" width="18" customWidth="1"/>
  </cols>
  <sheetData>
    <row r="6" spans="4:9">
      <c r="D6" s="49" t="s">
        <v>51</v>
      </c>
      <c r="E6" s="49" t="s">
        <v>52</v>
      </c>
      <c r="F6" s="49" t="s">
        <v>53</v>
      </c>
      <c r="G6" s="52" t="s">
        <v>54</v>
      </c>
      <c r="H6" s="49" t="s">
        <v>78</v>
      </c>
      <c r="I6" s="49" t="s">
        <v>76</v>
      </c>
    </row>
    <row r="7" spans="4:9">
      <c r="D7" s="50" t="s">
        <v>55</v>
      </c>
      <c r="E7" s="50" t="s">
        <v>55</v>
      </c>
      <c r="F7" s="50" t="s">
        <v>59</v>
      </c>
      <c r="G7" s="53" t="s">
        <v>70</v>
      </c>
      <c r="H7" s="50" t="s">
        <v>77</v>
      </c>
      <c r="I7" s="50"/>
    </row>
    <row r="8" spans="4:9">
      <c r="D8" s="50" t="s">
        <v>56</v>
      </c>
      <c r="E8" s="50" t="s">
        <v>58</v>
      </c>
      <c r="F8" s="50" t="s">
        <v>60</v>
      </c>
      <c r="G8" s="53" t="s">
        <v>71</v>
      </c>
      <c r="H8" s="50"/>
      <c r="I8" s="50"/>
    </row>
    <row r="9" spans="4:9">
      <c r="D9" s="50" t="s">
        <v>57</v>
      </c>
      <c r="E9" s="50" t="s">
        <v>57</v>
      </c>
      <c r="F9" s="50" t="s">
        <v>61</v>
      </c>
      <c r="G9" s="53" t="s">
        <v>72</v>
      </c>
      <c r="H9" s="50"/>
      <c r="I9" s="50"/>
    </row>
    <row r="10" spans="4:9">
      <c r="D10" s="50"/>
      <c r="E10" s="50"/>
      <c r="F10" s="50" t="s">
        <v>62</v>
      </c>
      <c r="G10" s="53" t="s">
        <v>73</v>
      </c>
      <c r="H10" s="50"/>
      <c r="I10" s="50"/>
    </row>
    <row r="11" spans="4:9">
      <c r="D11" s="50"/>
      <c r="E11" s="50"/>
      <c r="F11" s="50" t="s">
        <v>63</v>
      </c>
      <c r="G11" s="53" t="s">
        <v>74</v>
      </c>
      <c r="H11" s="50"/>
      <c r="I11" s="50"/>
    </row>
    <row r="12" spans="4:9">
      <c r="D12" s="50" t="s">
        <v>64</v>
      </c>
      <c r="E12" s="50"/>
      <c r="F12" s="51"/>
      <c r="G12" s="55" t="s">
        <v>75</v>
      </c>
      <c r="H12" s="50"/>
      <c r="I12" s="50"/>
    </row>
    <row r="13" spans="4:9">
      <c r="D13" s="50" t="s">
        <v>65</v>
      </c>
      <c r="E13" s="50"/>
      <c r="F13" s="50"/>
      <c r="G13" s="53"/>
      <c r="H13" s="50"/>
      <c r="I13" s="50"/>
    </row>
    <row r="14" spans="4:9">
      <c r="D14" s="50" t="s">
        <v>66</v>
      </c>
      <c r="E14" s="50"/>
      <c r="F14" s="50"/>
      <c r="G14" s="53"/>
      <c r="H14" s="50"/>
      <c r="I14" s="50"/>
    </row>
    <row r="15" spans="4:9">
      <c r="D15" s="50" t="s">
        <v>67</v>
      </c>
      <c r="E15" s="50"/>
      <c r="F15" s="50"/>
      <c r="G15" s="53"/>
      <c r="H15" s="50"/>
      <c r="I15" s="50"/>
    </row>
    <row r="16" spans="4:9">
      <c r="D16" s="50" t="s">
        <v>68</v>
      </c>
      <c r="E16" s="50"/>
      <c r="F16" s="50"/>
      <c r="G16" s="53"/>
      <c r="H16" s="50"/>
      <c r="I16" s="50"/>
    </row>
    <row r="17" spans="4:9">
      <c r="D17" s="51" t="s">
        <v>69</v>
      </c>
      <c r="E17" s="51"/>
      <c r="F17" s="51"/>
      <c r="G17" s="54"/>
      <c r="H17" s="51"/>
      <c r="I17" s="5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Study Plan</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Naser</dc:creator>
  <cp:lastModifiedBy>Mohamed Naser</cp:lastModifiedBy>
  <cp:lastPrinted>2025-01-14T13:50:48Z</cp:lastPrinted>
  <dcterms:created xsi:type="dcterms:W3CDTF">2022-03-29T10:13:21Z</dcterms:created>
  <dcterms:modified xsi:type="dcterms:W3CDTF">2025-01-14T14:00:32Z</dcterms:modified>
</cp:coreProperties>
</file>